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<sst xmlns="http://schemas.openxmlformats.org/spreadsheetml/2006/main" count="338" uniqueCount="190">
  <si>
    <t>Согласовано</t>
  </si>
  <si>
    <t>Начальник  территориального  отдела</t>
  </si>
  <si>
    <t>управления  федеральной  службы</t>
  </si>
  <si>
    <t>"Роспотребнадзора  по  Краснодарскому</t>
  </si>
  <si>
    <t xml:space="preserve">краю  в  Лабинском,Мостовском, </t>
  </si>
  <si>
    <t>Курганинском  районах"</t>
  </si>
  <si>
    <t>__________________Л.А. Лупакова</t>
  </si>
  <si>
    <t>"_______"_____________2011 г.</t>
  </si>
  <si>
    <t>Утверждаю</t>
  </si>
  <si>
    <t>Начальник  районного</t>
  </si>
  <si>
    <t>управления  образованием</t>
  </si>
  <si>
    <t>__________________Н.А. Менжулова</t>
  </si>
  <si>
    <t>"________"  ________________2011г.</t>
  </si>
  <si>
    <t xml:space="preserve">Примерное  12  дневное  меню  для  оздоровительных  учреждений  с  дневным  </t>
  </si>
  <si>
    <t xml:space="preserve"> </t>
  </si>
  <si>
    <t>пребыванием  детей  в  период  каникул  2011  года.</t>
  </si>
  <si>
    <t>(60%  от  суточного  рациона).</t>
  </si>
  <si>
    <t>Сезон:  Лето</t>
  </si>
  <si>
    <t>Возрастная  категория:  с 11 лет  и  старше</t>
  </si>
  <si>
    <t>номер</t>
  </si>
  <si>
    <t>рецептур</t>
  </si>
  <si>
    <t xml:space="preserve">Наименование </t>
  </si>
  <si>
    <t>блюд</t>
  </si>
  <si>
    <t>Масса</t>
  </si>
  <si>
    <t>порций</t>
  </si>
  <si>
    <t>Пищевые  вещества (г)</t>
  </si>
  <si>
    <t>ценность</t>
  </si>
  <si>
    <t>(ккал)</t>
  </si>
  <si>
    <t>Энергитич</t>
  </si>
  <si>
    <t xml:space="preserve">      Б</t>
  </si>
  <si>
    <t xml:space="preserve">      Ж</t>
  </si>
  <si>
    <t xml:space="preserve">      У</t>
  </si>
  <si>
    <t xml:space="preserve">        Витамины  (мг)</t>
  </si>
  <si>
    <t xml:space="preserve">     В1</t>
  </si>
  <si>
    <t xml:space="preserve">     С</t>
  </si>
  <si>
    <t xml:space="preserve">      А</t>
  </si>
  <si>
    <t>Минеральные  вещества(мг)</t>
  </si>
  <si>
    <t>Са</t>
  </si>
  <si>
    <t>Р</t>
  </si>
  <si>
    <t>Fe</t>
  </si>
  <si>
    <t>Mg</t>
  </si>
  <si>
    <t>первая  неделя</t>
  </si>
  <si>
    <t>Завтрак</t>
  </si>
  <si>
    <t>Хлеб  пшеничный</t>
  </si>
  <si>
    <t>Обед</t>
  </si>
  <si>
    <t>Капуста  тушеная</t>
  </si>
  <si>
    <t>Сыр  порциями</t>
  </si>
  <si>
    <t>Какао  с  молоком</t>
  </si>
  <si>
    <t>капусты</t>
  </si>
  <si>
    <t>Кофейный  напиток</t>
  </si>
  <si>
    <t>Рагу  из  птицы</t>
  </si>
  <si>
    <t>Чай с сахаром</t>
  </si>
  <si>
    <t>Хлеб ржано -пшен.</t>
  </si>
  <si>
    <t>__________________</t>
  </si>
  <si>
    <t>Технолог РУО</t>
  </si>
  <si>
    <t>И.А. Маслюк</t>
  </si>
  <si>
    <t>Начальник территориального отдела</t>
  </si>
  <si>
    <t>управления федеральной службы</t>
  </si>
  <si>
    <t>в Лабинском,Мостовском,</t>
  </si>
  <si>
    <t xml:space="preserve">"Роспотребнадзора по Краснодарскому краю </t>
  </si>
  <si>
    <t>__________________П.М.Надеин</t>
  </si>
  <si>
    <t xml:space="preserve">Примерное  12  дневное  меню  для  общеобразовательных  учреждений    </t>
  </si>
  <si>
    <t>муниципального образования Мостовский район</t>
  </si>
  <si>
    <t>Сезон:  осенне - зимний</t>
  </si>
  <si>
    <t>Сосика  отварные</t>
  </si>
  <si>
    <t>Котлета рыбная</t>
  </si>
  <si>
    <t>Картофельное пюре</t>
  </si>
  <si>
    <t>Масло сливочное</t>
  </si>
  <si>
    <t>(или мясо говядины)</t>
  </si>
  <si>
    <t>вторая неделя</t>
  </si>
  <si>
    <t>отварные</t>
  </si>
  <si>
    <t>80/150</t>
  </si>
  <si>
    <t>Курганинском районах"</t>
  </si>
  <si>
    <t>Н.А. Менжулова</t>
  </si>
  <si>
    <t xml:space="preserve">Салат  из  свежих  </t>
  </si>
  <si>
    <t>Хлеб пшеничный</t>
  </si>
  <si>
    <t>пшеничный</t>
  </si>
  <si>
    <t>Итого:</t>
  </si>
  <si>
    <t>Общий  итог:</t>
  </si>
  <si>
    <t>200/10</t>
  </si>
  <si>
    <t>Сок  фруктовый</t>
  </si>
  <si>
    <t>и овощи  тушеные.</t>
  </si>
  <si>
    <t>рассыпчатая</t>
  </si>
  <si>
    <t>Конфета</t>
  </si>
  <si>
    <t>шоколадная</t>
  </si>
  <si>
    <t>Общий итог:</t>
  </si>
  <si>
    <t>итого за 12 дней 60 %</t>
  </si>
  <si>
    <t xml:space="preserve"> за 12 дней 60 % фактически</t>
  </si>
  <si>
    <t>за 12 дней  60%  норма</t>
  </si>
  <si>
    <t xml:space="preserve"> Салат из огурцов</t>
  </si>
  <si>
    <t xml:space="preserve">   </t>
  </si>
  <si>
    <t>Завтраки и обеды 60% (от суточного рациона)</t>
  </si>
  <si>
    <t>День  №  1 (понедельник)</t>
  </si>
  <si>
    <t>День  №  2 (вторник)</t>
  </si>
  <si>
    <t xml:space="preserve">Каша гречневая                 150 </t>
  </si>
  <si>
    <t>Гуляш  из мясо гов.</t>
  </si>
  <si>
    <t>Компот из с/ф</t>
  </si>
  <si>
    <t>День № 3 (среда)</t>
  </si>
  <si>
    <t>Напиток</t>
  </si>
  <si>
    <t>День № 4 (четверг)</t>
  </si>
  <si>
    <t>День № 5 (пятница)</t>
  </si>
  <si>
    <t xml:space="preserve">Каша пшеничная </t>
  </si>
  <si>
    <t xml:space="preserve">(после термич. обр.) </t>
  </si>
  <si>
    <t>Салат  из капусты</t>
  </si>
  <si>
    <t>Котлета из мясо гов.</t>
  </si>
  <si>
    <t>Хлеб ржано-пшен.</t>
  </si>
  <si>
    <t xml:space="preserve">Хлеб ржано-пшенич. </t>
  </si>
  <si>
    <t>Кисель  из фрукт.</t>
  </si>
  <si>
    <t>День № 7 (понедельник)</t>
  </si>
  <si>
    <t>День № 8 (вторник)</t>
  </si>
  <si>
    <t>Салат из капусты</t>
  </si>
  <si>
    <t>Каша кукурузная</t>
  </si>
  <si>
    <t>Салат из огурцов</t>
  </si>
  <si>
    <t>День № 9 (среда)</t>
  </si>
  <si>
    <t>Кисель  из фруктов</t>
  </si>
  <si>
    <t xml:space="preserve">Хлеб  ржано-пшенич. </t>
  </si>
  <si>
    <t>Макаронные изд. отв.</t>
  </si>
  <si>
    <t>Хлеб ржано-пшенич.</t>
  </si>
  <si>
    <t xml:space="preserve">Каша мол.рисовая </t>
  </si>
  <si>
    <t>Салат из  капусты</t>
  </si>
  <si>
    <t>День № 10 (четверг)</t>
  </si>
  <si>
    <t>День № 11 (пятница)</t>
  </si>
  <si>
    <t>День № 12 (суббота)</t>
  </si>
  <si>
    <t>Суп кар. с  клецками</t>
  </si>
  <si>
    <t>Борщ с капуст.и кар.</t>
  </si>
  <si>
    <t xml:space="preserve">Суп с бобовыми </t>
  </si>
  <si>
    <t>Свекольник  со сметаной</t>
  </si>
  <si>
    <t>Суп  карт.с макар.изд.</t>
  </si>
  <si>
    <t xml:space="preserve">Суп с бобовыми  </t>
  </si>
  <si>
    <t>День № 6 (суббота)</t>
  </si>
  <si>
    <t>Запеканка из творога</t>
  </si>
  <si>
    <t>Гуляш из мяса гов</t>
  </si>
  <si>
    <t>Рыба тушен с овощ</t>
  </si>
  <si>
    <t>Жаркое по домаш</t>
  </si>
  <si>
    <t>Каша перловая</t>
  </si>
  <si>
    <t>Яйцо</t>
  </si>
  <si>
    <t>Сыр порциями</t>
  </si>
  <si>
    <t>Яйцо вареное</t>
  </si>
  <si>
    <t>Какао с молоком</t>
  </si>
  <si>
    <t>Картофель тушеный</t>
  </si>
  <si>
    <t>Салат из помидор</t>
  </si>
  <si>
    <t>Икра свекольная</t>
  </si>
  <si>
    <t>Фрукты по сезону</t>
  </si>
  <si>
    <t>Сосиска  отварная</t>
  </si>
  <si>
    <t>Масло слив.порц.</t>
  </si>
  <si>
    <t>Икра из кабачков</t>
  </si>
  <si>
    <t>Салат из кваш.капус</t>
  </si>
  <si>
    <t>Редис с маслом</t>
  </si>
  <si>
    <t>Компот из фрук.(с/ф)</t>
  </si>
  <si>
    <t>Примечание:</t>
  </si>
  <si>
    <t>2.Для обеспечения физиологической потребности  в витамине С в соответствии с пунктом 9.3 и 9.4. СанПиН 2.4.5.2409-08</t>
  </si>
  <si>
    <t>кисели и т.п. после их охлаждения до 15 С (для компота) и 35 С (для киселя) непосредственно перед реализацией.</t>
  </si>
  <si>
    <t>Подогрев витаминизированной пищи не допускается.</t>
  </si>
  <si>
    <t>Щи из св. капусты</t>
  </si>
  <si>
    <t>Гуляш из мяса гов.</t>
  </si>
  <si>
    <t>Макаронные из.отв.</t>
  </si>
  <si>
    <t>Суп карт.с клецками</t>
  </si>
  <si>
    <t>Капуста тушеная</t>
  </si>
  <si>
    <t>Кисель молочный</t>
  </si>
  <si>
    <t xml:space="preserve">Плов  из  птицы </t>
  </si>
  <si>
    <t>Возрастная  категория:  с 11  до  18  лет</t>
  </si>
  <si>
    <t>100/50</t>
  </si>
  <si>
    <t>250/10</t>
  </si>
  <si>
    <t>проводится витаминизация третьих блюд аскорбиновой кислотой (в количестве 70 мг на порцию) Препарат вводят в компоты</t>
  </si>
  <si>
    <t>1. Йодированная соль устанавливается в приборах для специй на столы ежедневно.</t>
  </si>
  <si>
    <t>"______"________________</t>
  </si>
  <si>
    <t>"________"  ________________</t>
  </si>
  <si>
    <t>100/180</t>
  </si>
  <si>
    <t>на учебный год</t>
  </si>
  <si>
    <t>Рыба туш с овощ.</t>
  </si>
  <si>
    <t>Плов из мяса птиц.</t>
  </si>
  <si>
    <t>Тефтели из говядины</t>
  </si>
  <si>
    <t>Биточки из мяса гов.</t>
  </si>
  <si>
    <t>Каша ячневая</t>
  </si>
  <si>
    <t>Биточки из мясо гов.</t>
  </si>
  <si>
    <t>Каша мол. геркулес.</t>
  </si>
  <si>
    <t>Птица туш. в соусе</t>
  </si>
  <si>
    <t>Пряники (конд. изд.)</t>
  </si>
  <si>
    <t>Рассольник петерб.</t>
  </si>
  <si>
    <t>Помидор св. или сол.</t>
  </si>
  <si>
    <t>Борщ с кап. и карт.</t>
  </si>
  <si>
    <t>Борщ с капус. и кар.</t>
  </si>
  <si>
    <t>Вафли (кондит. изд.)</t>
  </si>
  <si>
    <t>Салат из сол. огурц.</t>
  </si>
  <si>
    <t>Суп крестьян.с круп.</t>
  </si>
  <si>
    <t>Зелен. горошек кон.</t>
  </si>
  <si>
    <t xml:space="preserve">Птица туш.в соусе </t>
  </si>
  <si>
    <t>Огурец св. или сол.</t>
  </si>
  <si>
    <t>Печенье ( конд.изд.)</t>
  </si>
  <si>
    <t>Картофельн. пюре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</si>
</sst>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0"/>
      <name val="Arial"/>
      <family val="0"/>
    </font>
    <font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0" xfId="0" applyFont="1" applyAlignment="1">
      <alignment/>
    </xf>
    <xf numFmtId="0" fontId="3" fillId="0" borderId="18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0" fillId="0" borderId="19" xfId="0" applyFill="1" applyBorder="1" applyAlignment="1">
      <alignment/>
    </xf>
    <xf numFmtId="17" fontId="4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14" xfId="0" applyFont="1" applyBorder="1" applyAlignment="1">
      <alignment/>
    </xf>
    <xf numFmtId="2" fontId="4" fillId="0" borderId="15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5" xfId="0" applyFont="1" applyBorder="1" applyAlignment="1">
      <alignment/>
    </xf>
    <xf numFmtId="17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right" vertical="top" wrapText="1"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5" xfId="0" applyFont="1" applyFill="1" applyBorder="1" applyAlignment="1">
      <alignment/>
    </xf>
    <xf numFmtId="0" fontId="6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3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802"/>
  <sheetViews>
    <sheetView tabSelected="1" zoomScaleSheetLayoutView="100" zoomScalePageLayoutView="0" workbookViewId="0" topLeftCell="A1">
      <selection activeCell="D801" sqref="D801"/>
    </sheetView>
  </sheetViews>
  <sheetFormatPr defaultColWidth="9.140625" defaultRowHeight="12.75"/>
  <cols>
    <col min="9" max="9" width="6.00390625" style="0" customWidth="1"/>
    <col min="11" max="12" width="5.7109375" style="0" customWidth="1"/>
    <col min="13" max="13" width="7.421875" style="0" customWidth="1"/>
  </cols>
  <sheetData>
    <row r="2" spans="1:11" ht="18">
      <c r="A2" s="1" t="s">
        <v>0</v>
      </c>
      <c r="K2" s="2" t="s">
        <v>8</v>
      </c>
    </row>
    <row r="3" spans="1:11" ht="15.75">
      <c r="A3" t="s">
        <v>56</v>
      </c>
      <c r="F3" s="2"/>
      <c r="K3" t="s">
        <v>9</v>
      </c>
    </row>
    <row r="4" spans="1:11" ht="12.75">
      <c r="A4" t="s">
        <v>57</v>
      </c>
      <c r="K4" t="s">
        <v>10</v>
      </c>
    </row>
    <row r="5" spans="1:14" ht="12.75">
      <c r="A5" t="s">
        <v>59</v>
      </c>
      <c r="K5" t="s">
        <v>53</v>
      </c>
      <c r="N5" t="s">
        <v>73</v>
      </c>
    </row>
    <row r="6" spans="1:11" ht="12.75">
      <c r="A6" t="s">
        <v>58</v>
      </c>
      <c r="K6" t="s">
        <v>166</v>
      </c>
    </row>
    <row r="7" ht="12.75">
      <c r="A7" t="s">
        <v>72</v>
      </c>
    </row>
    <row r="8" ht="12.75">
      <c r="A8" t="s">
        <v>60</v>
      </c>
    </row>
    <row r="9" ht="12.75">
      <c r="A9" t="s">
        <v>165</v>
      </c>
    </row>
    <row r="11" spans="5:13" ht="12.75">
      <c r="E11" s="33" t="s">
        <v>61</v>
      </c>
      <c r="F11" s="33"/>
      <c r="G11" s="33"/>
      <c r="H11" s="33"/>
      <c r="I11" s="33"/>
      <c r="J11" s="33"/>
      <c r="K11" s="33"/>
      <c r="L11" s="33"/>
      <c r="M11" s="33"/>
    </row>
    <row r="12" spans="5:13" ht="12.75">
      <c r="E12" s="33" t="s">
        <v>14</v>
      </c>
      <c r="F12" s="33" t="s">
        <v>62</v>
      </c>
      <c r="G12" s="33"/>
      <c r="H12" s="33"/>
      <c r="I12" s="33"/>
      <c r="J12" s="33"/>
      <c r="K12" s="33"/>
      <c r="L12" s="33"/>
      <c r="M12" s="33"/>
    </row>
    <row r="13" spans="5:13" ht="12.75">
      <c r="E13" s="33"/>
      <c r="F13" s="33"/>
      <c r="G13" s="33" t="s">
        <v>168</v>
      </c>
      <c r="H13" s="33"/>
      <c r="I13" s="33"/>
      <c r="J13" s="33"/>
      <c r="K13" s="33"/>
      <c r="L13" s="33"/>
      <c r="M13" s="33"/>
    </row>
    <row r="14" spans="5:13" ht="12.75">
      <c r="E14" s="34"/>
      <c r="F14" s="42" t="s">
        <v>91</v>
      </c>
      <c r="G14" s="43"/>
      <c r="H14" s="43"/>
      <c r="I14" s="43"/>
      <c r="J14" s="43"/>
      <c r="K14" s="43"/>
      <c r="M14" s="34"/>
    </row>
    <row r="15" spans="5:13" ht="12.75">
      <c r="E15" s="34"/>
      <c r="F15" s="34"/>
      <c r="G15" s="34"/>
      <c r="H15" s="34"/>
      <c r="I15" s="34"/>
      <c r="J15" s="34"/>
      <c r="K15" s="34"/>
      <c r="L15" s="34"/>
      <c r="M15" s="34"/>
    </row>
    <row r="16" spans="1:5" ht="12.75">
      <c r="A16" s="32" t="s">
        <v>63</v>
      </c>
      <c r="B16" s="32"/>
      <c r="C16" s="32"/>
      <c r="D16" s="32"/>
      <c r="E16" s="14"/>
    </row>
    <row r="17" spans="1:8" ht="12.75">
      <c r="A17" s="32" t="s">
        <v>160</v>
      </c>
      <c r="B17" s="32"/>
      <c r="C17" s="32"/>
      <c r="D17" s="32"/>
      <c r="E17" s="15"/>
      <c r="F17" s="12"/>
      <c r="G17" s="12"/>
      <c r="H17" s="12"/>
    </row>
    <row r="18" spans="1:15" ht="12.75">
      <c r="A18" s="3" t="s">
        <v>19</v>
      </c>
      <c r="B18" s="9" t="s">
        <v>21</v>
      </c>
      <c r="C18" s="9"/>
      <c r="D18" s="9" t="s">
        <v>23</v>
      </c>
      <c r="E18" s="4" t="s">
        <v>25</v>
      </c>
      <c r="F18" s="5"/>
      <c r="G18" s="6"/>
      <c r="H18" s="9" t="s">
        <v>28</v>
      </c>
      <c r="I18" s="4" t="s">
        <v>32</v>
      </c>
      <c r="J18" s="5"/>
      <c r="K18" s="6"/>
      <c r="L18" s="4" t="s">
        <v>36</v>
      </c>
      <c r="M18" s="5"/>
      <c r="N18" s="6"/>
      <c r="O18" s="3"/>
    </row>
    <row r="19" spans="1:15" ht="12.75">
      <c r="A19" s="7" t="s">
        <v>20</v>
      </c>
      <c r="B19" s="11" t="s">
        <v>22</v>
      </c>
      <c r="C19" s="10"/>
      <c r="D19" s="8" t="s">
        <v>24</v>
      </c>
      <c r="E19" s="9" t="s">
        <v>29</v>
      </c>
      <c r="F19" s="9" t="s">
        <v>30</v>
      </c>
      <c r="G19" s="9" t="s">
        <v>31</v>
      </c>
      <c r="H19" s="13" t="s">
        <v>26</v>
      </c>
      <c r="I19" s="6" t="s">
        <v>33</v>
      </c>
      <c r="J19" s="3" t="s">
        <v>34</v>
      </c>
      <c r="K19" s="3" t="s">
        <v>35</v>
      </c>
      <c r="L19" s="3" t="s">
        <v>37</v>
      </c>
      <c r="M19" s="4" t="s">
        <v>38</v>
      </c>
      <c r="N19" s="3" t="s">
        <v>40</v>
      </c>
      <c r="O19" s="3" t="s">
        <v>39</v>
      </c>
    </row>
    <row r="20" spans="1:15" ht="12.75">
      <c r="A20" s="16"/>
      <c r="B20" s="17"/>
      <c r="C20" s="3"/>
      <c r="D20" s="3"/>
      <c r="E20" s="8"/>
      <c r="F20" s="8"/>
      <c r="G20" s="11"/>
      <c r="H20" s="10" t="s">
        <v>27</v>
      </c>
      <c r="I20" s="6"/>
      <c r="J20" s="3"/>
      <c r="K20" s="3"/>
      <c r="L20" s="3"/>
      <c r="M20" s="4"/>
      <c r="N20" s="3"/>
      <c r="O20" s="3"/>
    </row>
    <row r="21" spans="1:15" ht="12.75">
      <c r="A21" s="40" t="s">
        <v>41</v>
      </c>
      <c r="B21" s="41"/>
      <c r="C21" s="22"/>
      <c r="D21" s="22"/>
      <c r="E21" s="22"/>
      <c r="F21" s="22"/>
      <c r="G21" s="22"/>
      <c r="H21" s="52"/>
      <c r="I21" s="22"/>
      <c r="J21" s="22"/>
      <c r="K21" s="22"/>
      <c r="L21" s="22"/>
      <c r="M21" s="23"/>
      <c r="N21" s="22"/>
      <c r="O21" s="22"/>
    </row>
    <row r="22" spans="1:15" ht="12.75">
      <c r="A22" s="40"/>
      <c r="B22" s="41"/>
      <c r="C22" s="22"/>
      <c r="D22" s="22"/>
      <c r="E22" s="22"/>
      <c r="F22" s="23"/>
      <c r="G22" s="50"/>
      <c r="H22" s="56"/>
      <c r="I22" s="22"/>
      <c r="J22" s="22"/>
      <c r="K22" s="22"/>
      <c r="L22" s="22"/>
      <c r="M22" s="23"/>
      <c r="N22" s="22"/>
      <c r="O22" s="22"/>
    </row>
    <row r="23" spans="1:15" ht="12.75">
      <c r="A23" s="22"/>
      <c r="B23" s="21"/>
      <c r="C23" s="22"/>
      <c r="D23" s="22"/>
      <c r="E23" s="22"/>
      <c r="F23" s="23"/>
      <c r="G23" s="18" t="s">
        <v>92</v>
      </c>
      <c r="H23" s="21"/>
      <c r="I23" s="22"/>
      <c r="J23" s="22"/>
      <c r="K23" s="22"/>
      <c r="L23" s="22"/>
      <c r="M23" s="23"/>
      <c r="N23" s="22"/>
      <c r="O23" s="22"/>
    </row>
    <row r="24" spans="1:15" ht="12.75">
      <c r="A24" s="22"/>
      <c r="B24" s="22"/>
      <c r="C24" s="22"/>
      <c r="D24" s="22"/>
      <c r="E24" s="22"/>
      <c r="F24" s="22"/>
      <c r="G24" s="22"/>
      <c r="H24" s="21"/>
      <c r="I24" s="22"/>
      <c r="J24" s="22"/>
      <c r="K24" s="22"/>
      <c r="L24" s="22"/>
      <c r="M24" s="23"/>
      <c r="N24" s="53"/>
      <c r="O24" s="22"/>
    </row>
    <row r="25" spans="1:15" ht="12.75">
      <c r="A25" s="27" t="s">
        <v>42</v>
      </c>
      <c r="B25" s="21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3"/>
      <c r="N25" s="22"/>
      <c r="O25" s="22"/>
    </row>
    <row r="26" spans="1:15" ht="12.75">
      <c r="A26" s="22">
        <v>536</v>
      </c>
      <c r="B26" s="22" t="s">
        <v>143</v>
      </c>
      <c r="C26" s="22"/>
      <c r="D26" s="22">
        <v>100</v>
      </c>
      <c r="E26" s="22">
        <v>10.1</v>
      </c>
      <c r="F26" s="22">
        <v>15.9</v>
      </c>
      <c r="G26" s="22">
        <v>14.6</v>
      </c>
      <c r="H26" s="22">
        <v>225</v>
      </c>
      <c r="I26" s="22">
        <v>0.12</v>
      </c>
      <c r="J26" s="22">
        <v>0.009</v>
      </c>
      <c r="K26" s="22">
        <v>0.23</v>
      </c>
      <c r="L26" s="22">
        <v>105</v>
      </c>
      <c r="M26" s="22">
        <v>187</v>
      </c>
      <c r="N26" s="22">
        <v>5.2</v>
      </c>
      <c r="O26" s="22">
        <v>2.015</v>
      </c>
    </row>
    <row r="27" spans="1:15" ht="12.75">
      <c r="A27" s="22">
        <v>708</v>
      </c>
      <c r="B27" s="22" t="s">
        <v>45</v>
      </c>
      <c r="C27" s="22"/>
      <c r="D27" s="22">
        <v>180</v>
      </c>
      <c r="E27" s="22">
        <v>5.75</v>
      </c>
      <c r="F27" s="22">
        <v>5.3</v>
      </c>
      <c r="G27" s="22">
        <v>18.05</v>
      </c>
      <c r="H27" s="22">
        <v>141</v>
      </c>
      <c r="I27" s="22">
        <v>0.1</v>
      </c>
      <c r="J27" s="22">
        <v>15.7</v>
      </c>
      <c r="K27" s="22">
        <v>0</v>
      </c>
      <c r="L27" s="22">
        <v>170</v>
      </c>
      <c r="M27" s="22">
        <v>200.2</v>
      </c>
      <c r="N27" s="22">
        <v>50.8</v>
      </c>
      <c r="O27" s="22">
        <v>2.64</v>
      </c>
    </row>
    <row r="28" spans="1:15" ht="12.75">
      <c r="A28" s="22">
        <v>943</v>
      </c>
      <c r="B28" s="22" t="s">
        <v>51</v>
      </c>
      <c r="C28" s="22"/>
      <c r="D28" s="22">
        <v>200</v>
      </c>
      <c r="E28" s="22">
        <v>0.2</v>
      </c>
      <c r="F28" s="22">
        <v>0</v>
      </c>
      <c r="G28" s="22">
        <v>15</v>
      </c>
      <c r="H28" s="22">
        <v>58</v>
      </c>
      <c r="I28" s="22">
        <v>0</v>
      </c>
      <c r="J28" s="22">
        <v>0</v>
      </c>
      <c r="K28" s="22">
        <v>0</v>
      </c>
      <c r="L28" s="22">
        <v>0.23</v>
      </c>
      <c r="M28" s="22">
        <v>0</v>
      </c>
      <c r="N28" s="22">
        <v>0</v>
      </c>
      <c r="O28" s="22">
        <v>0.03</v>
      </c>
    </row>
    <row r="29" spans="1:15" ht="12.75">
      <c r="A29" s="22"/>
      <c r="B29" s="21" t="s">
        <v>142</v>
      </c>
      <c r="C29" s="22"/>
      <c r="D29" s="21">
        <v>100</v>
      </c>
      <c r="E29" s="22">
        <v>0.45</v>
      </c>
      <c r="F29" s="22">
        <v>0</v>
      </c>
      <c r="G29" s="22">
        <v>12.9</v>
      </c>
      <c r="H29" s="22">
        <v>45</v>
      </c>
      <c r="I29" s="21">
        <v>0.04</v>
      </c>
      <c r="J29" s="22">
        <v>1.8</v>
      </c>
      <c r="K29" s="22">
        <v>0</v>
      </c>
      <c r="L29" s="22">
        <v>10</v>
      </c>
      <c r="M29" s="22">
        <v>6</v>
      </c>
      <c r="N29" s="22">
        <v>0</v>
      </c>
      <c r="O29" s="21">
        <v>0.2</v>
      </c>
    </row>
    <row r="30" spans="1:15" ht="12.75">
      <c r="A30" s="22"/>
      <c r="B30" s="24" t="s">
        <v>43</v>
      </c>
      <c r="C30" s="21"/>
      <c r="D30" s="21">
        <v>50</v>
      </c>
      <c r="E30" s="22">
        <v>3.85</v>
      </c>
      <c r="F30" s="22">
        <v>1.5</v>
      </c>
      <c r="G30" s="38">
        <v>24.9</v>
      </c>
      <c r="H30" s="38">
        <v>131</v>
      </c>
      <c r="I30" s="25">
        <v>0.06</v>
      </c>
      <c r="J30" s="38">
        <v>0</v>
      </c>
      <c r="K30" s="38">
        <v>0</v>
      </c>
      <c r="L30" s="38">
        <v>10.42</v>
      </c>
      <c r="M30" s="38">
        <v>33.23</v>
      </c>
      <c r="N30" s="38">
        <v>14.01</v>
      </c>
      <c r="O30" s="21">
        <v>0.64</v>
      </c>
    </row>
    <row r="31" spans="1:15" ht="12.75">
      <c r="A31" s="22"/>
      <c r="B31" s="24" t="s">
        <v>117</v>
      </c>
      <c r="C31" s="21"/>
      <c r="D31" s="25">
        <v>30</v>
      </c>
      <c r="E31" s="22">
        <v>1.98</v>
      </c>
      <c r="F31" s="22">
        <v>0.36</v>
      </c>
      <c r="G31" s="38">
        <v>10.26</v>
      </c>
      <c r="H31" s="38">
        <v>78.3</v>
      </c>
      <c r="I31" s="25">
        <v>0.02</v>
      </c>
      <c r="J31" s="38">
        <v>0</v>
      </c>
      <c r="K31" s="38">
        <v>0</v>
      </c>
      <c r="L31" s="38">
        <v>4.5</v>
      </c>
      <c r="M31" s="38">
        <v>23</v>
      </c>
      <c r="N31" s="38">
        <v>5</v>
      </c>
      <c r="O31" s="21">
        <v>0.72</v>
      </c>
    </row>
    <row r="32" spans="1:15" ht="12.75">
      <c r="A32" s="22"/>
      <c r="B32" s="16" t="s">
        <v>77</v>
      </c>
      <c r="C32" s="21"/>
      <c r="D32" s="21"/>
      <c r="E32" s="28">
        <f>SUM(E26:E31)</f>
        <v>22.330000000000002</v>
      </c>
      <c r="F32" s="28">
        <f>SUM(F26:F31)</f>
        <v>23.06</v>
      </c>
      <c r="G32" s="35">
        <f>SUM(G26:G31)</f>
        <v>95.71</v>
      </c>
      <c r="H32" s="35">
        <f>SUM(H26:H31)</f>
        <v>678.3</v>
      </c>
      <c r="I32" s="36">
        <f>SUM(I26:I31)</f>
        <v>0.34</v>
      </c>
      <c r="J32" s="35">
        <f>SUM(J27:J31)</f>
        <v>17.5</v>
      </c>
      <c r="K32" s="35">
        <f>SUM(K26:K31)</f>
        <v>0.23</v>
      </c>
      <c r="L32" s="35">
        <f>SUM(L26:L31)</f>
        <v>300.15000000000003</v>
      </c>
      <c r="M32" s="35">
        <f>SUM(M26:M31)</f>
        <v>449.43</v>
      </c>
      <c r="N32" s="35">
        <f>SUM(N26:N31)</f>
        <v>75.01</v>
      </c>
      <c r="O32" s="17">
        <f>SUM(O27:O31)</f>
        <v>4.23</v>
      </c>
    </row>
    <row r="33" spans="1:15" ht="12.75">
      <c r="A33" s="27" t="s">
        <v>44</v>
      </c>
      <c r="B33" s="23"/>
      <c r="C33" s="21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</row>
    <row r="34" spans="1:15" ht="12.75" hidden="1">
      <c r="A34" s="22">
        <v>16</v>
      </c>
      <c r="B34" s="22" t="s">
        <v>74</v>
      </c>
      <c r="C34" s="22"/>
      <c r="D34" s="22">
        <v>60</v>
      </c>
      <c r="E34" s="22">
        <v>0.68</v>
      </c>
      <c r="F34" s="22">
        <v>4.87</v>
      </c>
      <c r="G34" s="22">
        <v>4.29</v>
      </c>
      <c r="H34" s="22">
        <v>24</v>
      </c>
      <c r="I34" s="22">
        <v>0.02</v>
      </c>
      <c r="J34" s="22">
        <v>8.1</v>
      </c>
      <c r="K34" s="22">
        <v>0.04</v>
      </c>
      <c r="L34" s="22">
        <v>18.6</v>
      </c>
      <c r="M34" s="22">
        <v>34</v>
      </c>
      <c r="N34" s="22">
        <v>11.3</v>
      </c>
      <c r="O34" s="22">
        <v>0.49</v>
      </c>
    </row>
    <row r="35" spans="1:15" ht="12.75">
      <c r="A35" s="22">
        <v>55</v>
      </c>
      <c r="B35" s="23" t="s">
        <v>89</v>
      </c>
      <c r="C35" s="21"/>
      <c r="D35" s="22">
        <v>100</v>
      </c>
      <c r="E35" s="22">
        <v>0.6</v>
      </c>
      <c r="F35" s="22">
        <v>7.1</v>
      </c>
      <c r="G35" s="22">
        <v>3</v>
      </c>
      <c r="H35" s="22">
        <v>79</v>
      </c>
      <c r="I35" s="22">
        <v>0.06</v>
      </c>
      <c r="J35" s="22">
        <v>10</v>
      </c>
      <c r="K35" s="22">
        <v>0</v>
      </c>
      <c r="L35" s="22">
        <v>11.2</v>
      </c>
      <c r="M35" s="22">
        <v>20.6</v>
      </c>
      <c r="N35" s="22">
        <v>16</v>
      </c>
      <c r="O35" s="22">
        <v>0.32</v>
      </c>
    </row>
    <row r="36" spans="1:15" ht="12.75">
      <c r="A36" s="22">
        <v>213</v>
      </c>
      <c r="B36" s="22" t="s">
        <v>123</v>
      </c>
      <c r="C36" s="22"/>
      <c r="D36" s="22">
        <v>250</v>
      </c>
      <c r="E36" s="22">
        <v>2.9</v>
      </c>
      <c r="F36" s="22">
        <v>2.5</v>
      </c>
      <c r="G36" s="22">
        <v>12</v>
      </c>
      <c r="H36" s="22">
        <v>128</v>
      </c>
      <c r="I36" s="22">
        <v>0.2</v>
      </c>
      <c r="J36" s="22">
        <v>8.9</v>
      </c>
      <c r="K36" s="22">
        <v>0.01</v>
      </c>
      <c r="L36" s="22">
        <v>125.1</v>
      </c>
      <c r="M36" s="22">
        <v>96.4</v>
      </c>
      <c r="N36" s="22">
        <v>30.29</v>
      </c>
      <c r="O36" s="22">
        <v>0.42</v>
      </c>
    </row>
    <row r="37" spans="1:15" ht="12.75">
      <c r="A37" s="22">
        <v>679</v>
      </c>
      <c r="B37" s="22" t="s">
        <v>94</v>
      </c>
      <c r="C37" s="22"/>
      <c r="D37" s="22">
        <v>180</v>
      </c>
      <c r="E37" s="22">
        <v>9.2</v>
      </c>
      <c r="F37" s="22">
        <v>13.4</v>
      </c>
      <c r="G37" s="22">
        <v>25</v>
      </c>
      <c r="H37" s="22">
        <v>192</v>
      </c>
      <c r="I37" s="22">
        <v>0.04</v>
      </c>
      <c r="J37" s="22">
        <v>2.2</v>
      </c>
      <c r="K37" s="22">
        <v>0.3</v>
      </c>
      <c r="L37" s="22">
        <v>240</v>
      </c>
      <c r="M37" s="22">
        <v>258</v>
      </c>
      <c r="N37" s="22">
        <v>7</v>
      </c>
      <c r="O37" s="22">
        <v>1.28</v>
      </c>
    </row>
    <row r="38" spans="1:15" ht="12.75">
      <c r="A38" s="22">
        <v>591</v>
      </c>
      <c r="B38" s="22" t="s">
        <v>95</v>
      </c>
      <c r="C38" s="22"/>
      <c r="D38" s="68" t="s">
        <v>161</v>
      </c>
      <c r="E38" s="22">
        <v>10.9</v>
      </c>
      <c r="F38" s="22">
        <v>6.5</v>
      </c>
      <c r="G38" s="22">
        <v>4</v>
      </c>
      <c r="H38" s="22">
        <v>132</v>
      </c>
      <c r="I38" s="22">
        <v>0.06</v>
      </c>
      <c r="J38" s="22">
        <v>2.6</v>
      </c>
      <c r="K38" s="22">
        <v>0</v>
      </c>
      <c r="L38" s="22">
        <v>12</v>
      </c>
      <c r="M38" s="22">
        <v>156.8</v>
      </c>
      <c r="N38" s="22">
        <v>20.65</v>
      </c>
      <c r="O38" s="22">
        <v>1.1</v>
      </c>
    </row>
    <row r="39" spans="1:15" ht="12.75">
      <c r="A39" s="22">
        <v>869</v>
      </c>
      <c r="B39" s="22" t="s">
        <v>107</v>
      </c>
      <c r="C39" s="22"/>
      <c r="D39" s="22">
        <v>200</v>
      </c>
      <c r="E39" s="22">
        <v>0.12</v>
      </c>
      <c r="F39" s="22">
        <v>0</v>
      </c>
      <c r="G39" s="22">
        <v>41.5</v>
      </c>
      <c r="H39" s="22">
        <v>130.46</v>
      </c>
      <c r="I39" s="22">
        <v>0</v>
      </c>
      <c r="J39" s="22">
        <v>0.81</v>
      </c>
      <c r="K39" s="22">
        <v>0</v>
      </c>
      <c r="L39" s="22">
        <v>7.5</v>
      </c>
      <c r="M39" s="22">
        <v>3.22</v>
      </c>
      <c r="N39" s="22">
        <v>0</v>
      </c>
      <c r="O39" s="22">
        <v>0.13</v>
      </c>
    </row>
    <row r="40" spans="1:15" ht="12.75" hidden="1">
      <c r="A40" s="22"/>
      <c r="B40" s="23"/>
      <c r="C40" s="21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</row>
    <row r="41" spans="1:15" ht="12.75" hidden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</row>
    <row r="42" spans="1:15" ht="12.75" hidden="1">
      <c r="A42" s="22"/>
      <c r="B42" s="23"/>
      <c r="C42" s="21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</row>
    <row r="43" spans="1:15" ht="12.75" hidden="1">
      <c r="A43" s="22"/>
      <c r="B43" s="23"/>
      <c r="C43" s="21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</row>
    <row r="44" spans="1:15" ht="12.75">
      <c r="A44" s="22"/>
      <c r="B44" s="24" t="s">
        <v>43</v>
      </c>
      <c r="C44" s="21"/>
      <c r="D44" s="21">
        <v>70</v>
      </c>
      <c r="E44" s="22">
        <v>5.39</v>
      </c>
      <c r="F44" s="22">
        <v>2.1</v>
      </c>
      <c r="G44" s="38">
        <v>34.86</v>
      </c>
      <c r="H44" s="38">
        <v>183.4</v>
      </c>
      <c r="I44" s="25">
        <v>0.09</v>
      </c>
      <c r="J44" s="38">
        <v>0</v>
      </c>
      <c r="K44" s="38">
        <v>0</v>
      </c>
      <c r="L44" s="38">
        <v>15.62</v>
      </c>
      <c r="M44" s="38">
        <v>49</v>
      </c>
      <c r="N44" s="38">
        <v>21</v>
      </c>
      <c r="O44" s="21">
        <v>0.92</v>
      </c>
    </row>
    <row r="45" spans="1:15" ht="12.75">
      <c r="A45" s="22"/>
      <c r="B45" s="24" t="s">
        <v>117</v>
      </c>
      <c r="C45" s="21"/>
      <c r="D45" s="25">
        <v>40</v>
      </c>
      <c r="E45" s="22">
        <v>2.64</v>
      </c>
      <c r="F45" s="22">
        <v>0.48</v>
      </c>
      <c r="G45" s="38">
        <v>13.68</v>
      </c>
      <c r="H45" s="38">
        <v>104.4</v>
      </c>
      <c r="I45" s="25">
        <v>0.04</v>
      </c>
      <c r="J45" s="38">
        <v>0</v>
      </c>
      <c r="K45" s="38">
        <v>0</v>
      </c>
      <c r="L45" s="38">
        <v>9</v>
      </c>
      <c r="M45" s="38">
        <v>46</v>
      </c>
      <c r="N45" s="38">
        <v>10</v>
      </c>
      <c r="O45" s="21">
        <v>1.44</v>
      </c>
    </row>
    <row r="46" spans="1:15" ht="12.75">
      <c r="A46" s="22"/>
      <c r="B46" s="16" t="s">
        <v>77</v>
      </c>
      <c r="C46" s="54"/>
      <c r="D46" s="22"/>
      <c r="E46" s="28">
        <f aca="true" t="shared" si="0" ref="E46:O46">SUM(E35:E45)</f>
        <v>31.750000000000004</v>
      </c>
      <c r="F46" s="28">
        <f t="shared" si="0"/>
        <v>32.08</v>
      </c>
      <c r="G46" s="28">
        <f t="shared" si="0"/>
        <v>134.04</v>
      </c>
      <c r="H46" s="28">
        <f t="shared" si="0"/>
        <v>949.26</v>
      </c>
      <c r="I46" s="28">
        <f t="shared" si="0"/>
        <v>0.48999999999999994</v>
      </c>
      <c r="J46" s="28">
        <f t="shared" si="0"/>
        <v>24.509999999999998</v>
      </c>
      <c r="K46" s="28">
        <f t="shared" si="0"/>
        <v>0.31</v>
      </c>
      <c r="L46" s="28">
        <f t="shared" si="0"/>
        <v>420.41999999999996</v>
      </c>
      <c r="M46" s="28">
        <f t="shared" si="0"/>
        <v>630.02</v>
      </c>
      <c r="N46" s="28">
        <f t="shared" si="0"/>
        <v>104.94</v>
      </c>
      <c r="O46" s="28">
        <f t="shared" si="0"/>
        <v>5.609999999999999</v>
      </c>
    </row>
    <row r="47" spans="1:15" ht="12.75">
      <c r="A47" s="22"/>
      <c r="B47" s="28" t="s">
        <v>78</v>
      </c>
      <c r="C47" s="22"/>
      <c r="D47" s="22"/>
      <c r="E47" s="29">
        <f>SUM(E32:E46)</f>
        <v>86.51</v>
      </c>
      <c r="F47" s="28">
        <f>F32+F46</f>
        <v>55.14</v>
      </c>
      <c r="G47" s="28">
        <f>G32+G46</f>
        <v>229.75</v>
      </c>
      <c r="H47" s="28">
        <f>H32+H46</f>
        <v>1627.56</v>
      </c>
      <c r="I47" s="28">
        <v>0.83</v>
      </c>
      <c r="J47" s="28">
        <v>42.01</v>
      </c>
      <c r="K47" s="28">
        <v>0.54</v>
      </c>
      <c r="L47" s="28">
        <v>720.6</v>
      </c>
      <c r="M47" s="28">
        <v>1079.45</v>
      </c>
      <c r="N47" s="28">
        <v>179.95</v>
      </c>
      <c r="O47" s="28">
        <v>9.84</v>
      </c>
    </row>
    <row r="48" spans="1:15" ht="12.75">
      <c r="A48" s="23"/>
      <c r="B48" s="16"/>
      <c r="C48" s="21"/>
      <c r="D48" s="21"/>
      <c r="E48" s="29"/>
      <c r="F48" s="28"/>
      <c r="G48" s="28"/>
      <c r="H48" s="17"/>
      <c r="I48" s="28"/>
      <c r="J48" s="28"/>
      <c r="K48" s="28"/>
      <c r="L48" s="28"/>
      <c r="M48" s="28"/>
      <c r="N48" s="28"/>
      <c r="O48" s="17"/>
    </row>
    <row r="49" spans="1:15" ht="12.75">
      <c r="A49" s="23"/>
      <c r="B49" s="55"/>
      <c r="C49" s="21"/>
      <c r="D49" s="38"/>
      <c r="E49" s="25"/>
      <c r="F49" s="38"/>
      <c r="G49" s="28" t="s">
        <v>93</v>
      </c>
      <c r="H49" s="25"/>
      <c r="I49" s="38"/>
      <c r="J49" s="38"/>
      <c r="K49" s="38"/>
      <c r="L49" s="38"/>
      <c r="M49" s="38"/>
      <c r="N49" s="38"/>
      <c r="O49" s="21"/>
    </row>
    <row r="50" spans="1:15" ht="12.75">
      <c r="A50" s="27" t="s">
        <v>42</v>
      </c>
      <c r="B50" s="18"/>
      <c r="C50" s="17"/>
      <c r="D50" s="44"/>
      <c r="E50" s="45"/>
      <c r="F50" s="46"/>
      <c r="G50" s="47"/>
      <c r="H50" s="46"/>
      <c r="I50" s="46"/>
      <c r="J50" s="35"/>
      <c r="K50" s="48"/>
      <c r="L50" s="35"/>
      <c r="M50" s="48"/>
      <c r="N50" s="26"/>
      <c r="O50" s="35"/>
    </row>
    <row r="51" spans="1:15" ht="12.75">
      <c r="A51" s="22">
        <v>96</v>
      </c>
      <c r="B51" s="21" t="s">
        <v>67</v>
      </c>
      <c r="C51" s="21"/>
      <c r="D51" s="22">
        <v>10</v>
      </c>
      <c r="E51" s="22">
        <v>0.01</v>
      </c>
      <c r="F51" s="22">
        <v>8.3</v>
      </c>
      <c r="G51" s="22">
        <v>0.06</v>
      </c>
      <c r="H51" s="22">
        <v>77</v>
      </c>
      <c r="I51" s="22">
        <v>0.08</v>
      </c>
      <c r="J51" s="21">
        <v>0</v>
      </c>
      <c r="K51" s="22">
        <v>0.01</v>
      </c>
      <c r="L51" s="21">
        <v>1.9</v>
      </c>
      <c r="M51" s="22">
        <v>50.21</v>
      </c>
      <c r="N51" s="21">
        <v>0.16</v>
      </c>
      <c r="O51" s="22">
        <v>0.21</v>
      </c>
    </row>
    <row r="52" spans="1:15" ht="12.75">
      <c r="A52" s="22">
        <v>97</v>
      </c>
      <c r="B52" s="21" t="s">
        <v>136</v>
      </c>
      <c r="C52" s="22"/>
      <c r="D52" s="22">
        <v>17</v>
      </c>
      <c r="E52" s="60">
        <v>3.82</v>
      </c>
      <c r="F52" s="60">
        <v>3.8</v>
      </c>
      <c r="G52" s="60">
        <v>4.99</v>
      </c>
      <c r="H52" s="60">
        <v>60</v>
      </c>
      <c r="I52" s="60">
        <v>0.01</v>
      </c>
      <c r="J52" s="60">
        <v>0.26</v>
      </c>
      <c r="K52" s="60">
        <v>0.08</v>
      </c>
      <c r="L52" s="60">
        <v>87</v>
      </c>
      <c r="M52" s="60">
        <v>14.5</v>
      </c>
      <c r="N52" s="60">
        <v>0.15</v>
      </c>
      <c r="O52" s="60">
        <v>0.42</v>
      </c>
    </row>
    <row r="53" spans="1:16" ht="12.75">
      <c r="A53" s="22">
        <v>424</v>
      </c>
      <c r="B53" s="54" t="s">
        <v>137</v>
      </c>
      <c r="C53" s="59"/>
      <c r="D53" s="54">
        <v>40</v>
      </c>
      <c r="E53" s="62">
        <v>5.1</v>
      </c>
      <c r="F53" s="62">
        <v>4.6</v>
      </c>
      <c r="G53" s="62">
        <v>0.3</v>
      </c>
      <c r="H53" s="62">
        <v>63</v>
      </c>
      <c r="I53" s="62">
        <v>0.03</v>
      </c>
      <c r="J53" s="62">
        <v>0</v>
      </c>
      <c r="K53" s="62">
        <v>0.1</v>
      </c>
      <c r="L53" s="62">
        <v>22</v>
      </c>
      <c r="M53" s="62">
        <v>76.8</v>
      </c>
      <c r="N53" s="62">
        <v>4.8</v>
      </c>
      <c r="O53" s="62">
        <v>1</v>
      </c>
      <c r="P53" s="37"/>
    </row>
    <row r="54" spans="1:16" ht="13.5" hidden="1" thickBot="1">
      <c r="A54" s="23"/>
      <c r="B54" s="21"/>
      <c r="C54" s="22"/>
      <c r="D54" s="21"/>
      <c r="E54" s="52"/>
      <c r="F54" s="52"/>
      <c r="G54" s="52"/>
      <c r="H54" s="52"/>
      <c r="I54" s="52"/>
      <c r="J54" s="52"/>
      <c r="K54" s="52"/>
      <c r="L54" s="52"/>
      <c r="M54" s="63"/>
      <c r="N54" s="52"/>
      <c r="O54" s="52"/>
      <c r="P54" s="37"/>
    </row>
    <row r="55" spans="1:16" ht="13.5" hidden="1" thickBot="1">
      <c r="A55" s="22"/>
      <c r="B55" s="23"/>
      <c r="C55" s="21"/>
      <c r="D55" s="21"/>
      <c r="E55" s="53"/>
      <c r="F55" s="22"/>
      <c r="G55" s="22"/>
      <c r="H55" s="22"/>
      <c r="I55" s="22"/>
      <c r="J55" s="22"/>
      <c r="K55" s="22"/>
      <c r="L55" s="22"/>
      <c r="M55" s="23"/>
      <c r="N55" s="22"/>
      <c r="O55" s="22"/>
      <c r="P55" s="37"/>
    </row>
    <row r="56" spans="1:16" ht="13.5" hidden="1" thickBot="1">
      <c r="A56" s="22"/>
      <c r="B56" s="23"/>
      <c r="C56" s="21"/>
      <c r="D56" s="21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52"/>
      <c r="P56" s="37"/>
    </row>
    <row r="57" spans="1:16" ht="13.5" hidden="1" thickBot="1">
      <c r="A57" s="54"/>
      <c r="B57" s="54"/>
      <c r="C57" s="59"/>
      <c r="D57" s="59"/>
      <c r="E57" s="60"/>
      <c r="F57" s="60"/>
      <c r="G57" s="60"/>
      <c r="H57" s="60"/>
      <c r="I57" s="59"/>
      <c r="J57" s="60"/>
      <c r="K57" s="60"/>
      <c r="L57" s="60"/>
      <c r="M57" s="60"/>
      <c r="N57" s="60"/>
      <c r="O57" s="51"/>
      <c r="P57" s="37"/>
    </row>
    <row r="58" spans="1:16" ht="13.5" hidden="1" thickBot="1">
      <c r="A58" s="54"/>
      <c r="B58" s="54"/>
      <c r="C58" s="57"/>
      <c r="D58" s="57"/>
      <c r="E58" s="64"/>
      <c r="F58" s="64"/>
      <c r="G58" s="64"/>
      <c r="H58" s="64"/>
      <c r="I58" s="57"/>
      <c r="J58" s="64"/>
      <c r="K58" s="64"/>
      <c r="L58" s="64"/>
      <c r="M58" s="64"/>
      <c r="N58" s="64"/>
      <c r="O58" s="51"/>
      <c r="P58" s="37"/>
    </row>
    <row r="59" spans="1:16" ht="13.5" hidden="1" thickBot="1">
      <c r="A59" s="54"/>
      <c r="B59" s="54"/>
      <c r="C59" s="56"/>
      <c r="D59" s="56"/>
      <c r="E59" s="64"/>
      <c r="F59" s="64"/>
      <c r="G59" s="64"/>
      <c r="H59" s="64"/>
      <c r="I59" s="57"/>
      <c r="J59" s="64"/>
      <c r="K59" s="64"/>
      <c r="L59" s="64"/>
      <c r="M59" s="64"/>
      <c r="N59" s="64"/>
      <c r="O59" s="51"/>
      <c r="P59" s="37"/>
    </row>
    <row r="60" spans="1:16" ht="13.5" hidden="1" thickBot="1">
      <c r="A60" s="23"/>
      <c r="B60" s="50"/>
      <c r="C60" s="21"/>
      <c r="D60" s="21"/>
      <c r="E60" s="22"/>
      <c r="F60" s="22"/>
      <c r="G60" s="22"/>
      <c r="H60" s="22"/>
      <c r="I60" s="21"/>
      <c r="J60" s="22"/>
      <c r="K60" s="22"/>
      <c r="L60" s="22"/>
      <c r="M60" s="22"/>
      <c r="N60" s="22"/>
      <c r="O60" s="21"/>
      <c r="P60" s="37"/>
    </row>
    <row r="61" spans="1:16" ht="13.5" hidden="1" thickBot="1">
      <c r="A61" s="23"/>
      <c r="B61" s="24"/>
      <c r="C61" s="21"/>
      <c r="D61" s="21"/>
      <c r="E61" s="22"/>
      <c r="F61" s="22"/>
      <c r="G61" s="38"/>
      <c r="H61" s="38"/>
      <c r="I61" s="25"/>
      <c r="J61" s="38"/>
      <c r="K61" s="38"/>
      <c r="L61" s="38"/>
      <c r="M61" s="38"/>
      <c r="N61" s="38"/>
      <c r="O61" s="21"/>
      <c r="P61" s="37"/>
    </row>
    <row r="62" spans="1:16" ht="13.5" hidden="1" thickBot="1">
      <c r="A62" s="23"/>
      <c r="B62" s="24"/>
      <c r="C62" s="21"/>
      <c r="D62" s="25"/>
      <c r="E62" s="22"/>
      <c r="F62" s="22"/>
      <c r="G62" s="38"/>
      <c r="H62" s="38"/>
      <c r="I62" s="25"/>
      <c r="J62" s="38"/>
      <c r="K62" s="38"/>
      <c r="L62" s="38"/>
      <c r="M62" s="38"/>
      <c r="N62" s="38"/>
      <c r="O62" s="21"/>
      <c r="P62" s="37"/>
    </row>
    <row r="63" spans="1:16" ht="13.5" hidden="1" thickBot="1">
      <c r="A63" s="23"/>
      <c r="B63" s="24"/>
      <c r="C63" s="21"/>
      <c r="D63" s="2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59"/>
      <c r="P63" s="37"/>
    </row>
    <row r="64" spans="1:15" ht="12.75">
      <c r="A64" s="22">
        <v>384</v>
      </c>
      <c r="B64" s="21" t="s">
        <v>175</v>
      </c>
      <c r="C64" s="22"/>
      <c r="D64" s="22">
        <v>200</v>
      </c>
      <c r="E64" s="52">
        <v>4.6</v>
      </c>
      <c r="F64" s="52">
        <v>9.5</v>
      </c>
      <c r="G64" s="52">
        <v>26.2</v>
      </c>
      <c r="H64" s="52">
        <v>206</v>
      </c>
      <c r="I64" s="52">
        <v>0.2</v>
      </c>
      <c r="J64" s="52">
        <v>15.96</v>
      </c>
      <c r="K64" s="52">
        <v>0.04</v>
      </c>
      <c r="L64" s="52">
        <v>124</v>
      </c>
      <c r="M64" s="52">
        <v>184.82</v>
      </c>
      <c r="N64" s="52">
        <v>40.36</v>
      </c>
      <c r="O64" s="52">
        <v>1.38</v>
      </c>
    </row>
    <row r="65" spans="1:15" ht="12.75">
      <c r="A65" s="22">
        <v>959</v>
      </c>
      <c r="B65" s="50" t="s">
        <v>138</v>
      </c>
      <c r="C65" s="21"/>
      <c r="D65" s="21">
        <v>200</v>
      </c>
      <c r="E65" s="52">
        <v>3.1</v>
      </c>
      <c r="F65" s="52">
        <v>3.25</v>
      </c>
      <c r="G65" s="52">
        <v>28.5</v>
      </c>
      <c r="H65" s="52">
        <v>141</v>
      </c>
      <c r="I65" s="56">
        <v>0.03</v>
      </c>
      <c r="J65" s="52">
        <v>0.98</v>
      </c>
      <c r="K65" s="52">
        <v>0.01</v>
      </c>
      <c r="L65" s="52">
        <v>50.3</v>
      </c>
      <c r="M65" s="52">
        <v>67.5</v>
      </c>
      <c r="N65" s="52">
        <v>10.5</v>
      </c>
      <c r="O65" s="56">
        <v>0.09</v>
      </c>
    </row>
    <row r="66" spans="1:15" ht="12.75">
      <c r="A66" s="22"/>
      <c r="B66" s="24" t="s">
        <v>43</v>
      </c>
      <c r="C66" s="21"/>
      <c r="D66" s="21">
        <v>50</v>
      </c>
      <c r="E66" s="22">
        <v>3.85</v>
      </c>
      <c r="F66" s="22">
        <v>1.5</v>
      </c>
      <c r="G66" s="38">
        <v>24.9</v>
      </c>
      <c r="H66" s="38">
        <v>131</v>
      </c>
      <c r="I66" s="25">
        <v>0.06</v>
      </c>
      <c r="J66" s="38">
        <v>0</v>
      </c>
      <c r="K66" s="38">
        <v>0</v>
      </c>
      <c r="L66" s="38">
        <v>10.4</v>
      </c>
      <c r="M66" s="38">
        <v>33.23</v>
      </c>
      <c r="N66" s="38">
        <v>14.01</v>
      </c>
      <c r="O66" s="21">
        <v>0.64</v>
      </c>
    </row>
    <row r="67" spans="1:15" ht="12.75">
      <c r="A67" s="22"/>
      <c r="B67" s="24" t="s">
        <v>117</v>
      </c>
      <c r="C67" s="21"/>
      <c r="D67" s="25">
        <v>30</v>
      </c>
      <c r="E67" s="22">
        <v>1.98</v>
      </c>
      <c r="F67" s="22">
        <v>0.36</v>
      </c>
      <c r="G67" s="38">
        <v>10.26</v>
      </c>
      <c r="H67" s="38">
        <v>78.3</v>
      </c>
      <c r="I67" s="25">
        <v>0.02</v>
      </c>
      <c r="J67" s="38">
        <v>0</v>
      </c>
      <c r="K67" s="38">
        <v>0</v>
      </c>
      <c r="L67" s="38">
        <v>4.5</v>
      </c>
      <c r="M67" s="38">
        <v>23</v>
      </c>
      <c r="N67" s="38">
        <v>5</v>
      </c>
      <c r="O67" s="21">
        <v>0.72</v>
      </c>
    </row>
    <row r="68" spans="1:15" ht="12.75">
      <c r="A68" s="22"/>
      <c r="B68" s="16" t="s">
        <v>77</v>
      </c>
      <c r="C68" s="56"/>
      <c r="D68" s="25"/>
      <c r="E68" s="35">
        <f>SUM(E51:E67)</f>
        <v>22.46</v>
      </c>
      <c r="F68" s="35">
        <f>SUM(F52:F67)</f>
        <v>23.009999999999998</v>
      </c>
      <c r="G68" s="35">
        <f>SUM(G52:G67)</f>
        <v>95.14999999999999</v>
      </c>
      <c r="H68" s="35">
        <f>SUM(H52:H67)</f>
        <v>679.3</v>
      </c>
      <c r="I68" s="35">
        <f>SUM(I52:I67)</f>
        <v>0.35000000000000003</v>
      </c>
      <c r="J68" s="35">
        <f>SUM(J52:J67)</f>
        <v>17.200000000000003</v>
      </c>
      <c r="K68" s="35">
        <f>SUM(K52:K67)</f>
        <v>0.23</v>
      </c>
      <c r="L68" s="35">
        <f>SUM(L51:L67)</f>
        <v>300.09999999999997</v>
      </c>
      <c r="M68" s="35">
        <f>SUM(M51:M67)</f>
        <v>450.06</v>
      </c>
      <c r="N68" s="35">
        <f>SUM(N52:N67)</f>
        <v>74.82000000000001</v>
      </c>
      <c r="O68" s="17">
        <f>SUM(O52:O67)</f>
        <v>4.25</v>
      </c>
    </row>
    <row r="69" spans="1:15" ht="12.75">
      <c r="A69" s="27" t="s">
        <v>44</v>
      </c>
      <c r="B69" s="23"/>
      <c r="C69" s="21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</row>
    <row r="70" spans="1:15" ht="12.75">
      <c r="A70" s="22">
        <v>58</v>
      </c>
      <c r="B70" s="23" t="s">
        <v>140</v>
      </c>
      <c r="C70" s="21"/>
      <c r="D70" s="22">
        <v>100</v>
      </c>
      <c r="E70" s="22">
        <v>0.9</v>
      </c>
      <c r="F70" s="22">
        <v>4.1</v>
      </c>
      <c r="G70" s="22">
        <v>3.1</v>
      </c>
      <c r="H70" s="22">
        <v>85</v>
      </c>
      <c r="I70" s="22">
        <v>0.06</v>
      </c>
      <c r="J70" s="22">
        <v>11.3</v>
      </c>
      <c r="K70" s="22">
        <v>0</v>
      </c>
      <c r="L70" s="22">
        <v>11.2</v>
      </c>
      <c r="M70" s="22">
        <v>20.8</v>
      </c>
      <c r="N70" s="22">
        <v>16</v>
      </c>
      <c r="O70" s="22">
        <v>0.72</v>
      </c>
    </row>
    <row r="71" spans="1:15" ht="12.75" hidden="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</row>
    <row r="72" spans="1:15" ht="12.75" hidden="1">
      <c r="A72" s="22"/>
      <c r="B72" s="23" t="s">
        <v>48</v>
      </c>
      <c r="C72" s="21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</row>
    <row r="73" spans="1:15" ht="12.75">
      <c r="A73" s="22">
        <v>170</v>
      </c>
      <c r="B73" s="22" t="s">
        <v>124</v>
      </c>
      <c r="C73" s="22"/>
      <c r="D73" s="22">
        <v>250</v>
      </c>
      <c r="E73" s="22">
        <v>2</v>
      </c>
      <c r="F73" s="22">
        <v>3.2</v>
      </c>
      <c r="G73" s="22">
        <v>11.1</v>
      </c>
      <c r="H73" s="22">
        <v>91</v>
      </c>
      <c r="I73" s="22">
        <v>0.18</v>
      </c>
      <c r="J73" s="22">
        <v>11.6</v>
      </c>
      <c r="K73" s="22">
        <v>0</v>
      </c>
      <c r="L73" s="22">
        <v>92.1</v>
      </c>
      <c r="M73" s="22">
        <v>69.99</v>
      </c>
      <c r="N73" s="22">
        <v>16.88</v>
      </c>
      <c r="O73" s="22">
        <v>0.56</v>
      </c>
    </row>
    <row r="74" spans="1:15" ht="12.75" hidden="1">
      <c r="A74" s="22"/>
      <c r="B74" s="22"/>
      <c r="C74" s="22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</row>
    <row r="75" spans="1:15" ht="12.75" hidden="1">
      <c r="A75" s="22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</row>
    <row r="76" spans="1:15" ht="12.75">
      <c r="A76" s="22">
        <v>694</v>
      </c>
      <c r="B76" s="22" t="s">
        <v>189</v>
      </c>
      <c r="C76" s="22"/>
      <c r="D76" s="22">
        <v>180</v>
      </c>
      <c r="E76" s="22">
        <v>5.2</v>
      </c>
      <c r="F76" s="22">
        <v>8.2</v>
      </c>
      <c r="G76" s="22">
        <v>24.6</v>
      </c>
      <c r="H76" s="22">
        <v>180.78</v>
      </c>
      <c r="I76" s="22">
        <v>0.09</v>
      </c>
      <c r="J76" s="22">
        <v>0.04</v>
      </c>
      <c r="K76" s="22">
        <v>0.31</v>
      </c>
      <c r="L76" s="22">
        <v>156</v>
      </c>
      <c r="M76" s="22">
        <v>221</v>
      </c>
      <c r="N76" s="22">
        <v>12.3</v>
      </c>
      <c r="O76" s="22">
        <v>0.01</v>
      </c>
    </row>
    <row r="77" spans="1:15" ht="12.75" hidden="1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</row>
    <row r="78" spans="1:15" ht="12.75" hidden="1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</row>
    <row r="79" spans="1:15" ht="12.75" hidden="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</row>
    <row r="80" spans="1:15" ht="12.75">
      <c r="A80" s="22">
        <v>486</v>
      </c>
      <c r="B80" s="22" t="s">
        <v>169</v>
      </c>
      <c r="C80" s="22"/>
      <c r="D80" s="68" t="s">
        <v>161</v>
      </c>
      <c r="E80" s="22">
        <v>14.6</v>
      </c>
      <c r="F80" s="22">
        <v>14.2</v>
      </c>
      <c r="G80" s="22">
        <v>16</v>
      </c>
      <c r="H80" s="22">
        <v>201</v>
      </c>
      <c r="I80" s="22">
        <v>0.02</v>
      </c>
      <c r="J80" s="22">
        <v>0.34</v>
      </c>
      <c r="K80" s="22">
        <v>0</v>
      </c>
      <c r="L80" s="22">
        <v>131.4</v>
      </c>
      <c r="M80" s="22">
        <v>220.3</v>
      </c>
      <c r="N80" s="22">
        <v>28.48</v>
      </c>
      <c r="O80" s="22">
        <v>2.2</v>
      </c>
    </row>
    <row r="81" spans="1:15" ht="12.75">
      <c r="A81" s="22">
        <v>868</v>
      </c>
      <c r="B81" s="22" t="s">
        <v>96</v>
      </c>
      <c r="C81" s="22"/>
      <c r="D81" s="22">
        <v>200</v>
      </c>
      <c r="E81" s="22">
        <v>0.6</v>
      </c>
      <c r="F81" s="22">
        <v>0</v>
      </c>
      <c r="G81" s="22">
        <v>31.4</v>
      </c>
      <c r="H81" s="22">
        <v>104</v>
      </c>
      <c r="I81" s="22">
        <v>0.01</v>
      </c>
      <c r="J81" s="22">
        <v>0.81</v>
      </c>
      <c r="K81" s="22">
        <v>0</v>
      </c>
      <c r="L81" s="22">
        <v>4.8</v>
      </c>
      <c r="M81" s="22">
        <v>2.7</v>
      </c>
      <c r="N81" s="22">
        <v>0</v>
      </c>
      <c r="O81" s="22">
        <v>0.14</v>
      </c>
    </row>
    <row r="82" spans="1:15" ht="12.75">
      <c r="A82" s="22"/>
      <c r="B82" s="22" t="s">
        <v>75</v>
      </c>
      <c r="C82" s="22"/>
      <c r="D82" s="22">
        <v>70</v>
      </c>
      <c r="E82" s="22">
        <v>5.39</v>
      </c>
      <c r="F82" s="22">
        <v>2.1</v>
      </c>
      <c r="G82" s="22">
        <v>34.86</v>
      </c>
      <c r="H82" s="22">
        <v>183.4</v>
      </c>
      <c r="I82" s="22">
        <v>0.09</v>
      </c>
      <c r="J82" s="22">
        <v>0</v>
      </c>
      <c r="K82" s="22">
        <v>0</v>
      </c>
      <c r="L82" s="22">
        <v>15.62</v>
      </c>
      <c r="M82" s="22">
        <v>49</v>
      </c>
      <c r="N82" s="22">
        <v>21</v>
      </c>
      <c r="O82" s="22">
        <v>0.92</v>
      </c>
    </row>
    <row r="83" spans="1:15" ht="12.75">
      <c r="A83" s="22"/>
      <c r="B83" s="22" t="s">
        <v>117</v>
      </c>
      <c r="C83" s="22"/>
      <c r="D83" s="22">
        <v>40</v>
      </c>
      <c r="E83" s="22">
        <v>2.64</v>
      </c>
      <c r="F83" s="22">
        <v>0.48</v>
      </c>
      <c r="G83" s="22">
        <v>13.68</v>
      </c>
      <c r="H83" s="22">
        <v>104.4</v>
      </c>
      <c r="I83" s="22">
        <v>0.04</v>
      </c>
      <c r="J83" s="22">
        <v>0</v>
      </c>
      <c r="K83" s="22">
        <v>0</v>
      </c>
      <c r="L83" s="22">
        <v>9</v>
      </c>
      <c r="M83" s="22">
        <v>46</v>
      </c>
      <c r="N83" s="22">
        <v>10</v>
      </c>
      <c r="O83" s="22">
        <v>1.44</v>
      </c>
    </row>
    <row r="84" spans="1:15" ht="12.75" hidden="1">
      <c r="A84" s="22"/>
      <c r="B84" s="22"/>
      <c r="C84" s="22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</row>
    <row r="85" spans="1:15" ht="12.75" hidden="1">
      <c r="A85" s="22"/>
      <c r="B85" s="23"/>
      <c r="C85" s="21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</row>
    <row r="86" spans="1:15" ht="12.75">
      <c r="A86" s="22"/>
      <c r="B86" s="16" t="s">
        <v>77</v>
      </c>
      <c r="C86" s="54"/>
      <c r="D86" s="22"/>
      <c r="E86" s="28">
        <f>SUM(E70:E85)</f>
        <v>31.330000000000002</v>
      </c>
      <c r="F86" s="28">
        <f>SUM(F70:F85)</f>
        <v>32.28</v>
      </c>
      <c r="G86" s="28">
        <f>SUM(G70:G85)</f>
        <v>134.73999999999998</v>
      </c>
      <c r="H86" s="28">
        <f>SUM(H70:H85)</f>
        <v>949.5799999999999</v>
      </c>
      <c r="I86" s="28">
        <f>SUM(I70:I85)</f>
        <v>0.48999999999999994</v>
      </c>
      <c r="J86" s="28">
        <f>SUM(J70:J85)</f>
        <v>24.089999999999996</v>
      </c>
      <c r="K86" s="28">
        <f>SUM(K70:K85)</f>
        <v>0.31</v>
      </c>
      <c r="L86" s="28">
        <f>SUM(L70:L85)</f>
        <v>420.12000000000006</v>
      </c>
      <c r="M86" s="28">
        <f>SUM(M70:M85)</f>
        <v>629.79</v>
      </c>
      <c r="N86" s="28">
        <f>SUM(N70:N85)</f>
        <v>104.66</v>
      </c>
      <c r="O86" s="28">
        <f>SUM(O70:O85)</f>
        <v>5.99</v>
      </c>
    </row>
    <row r="87" spans="1:15" ht="12.75">
      <c r="A87" s="22"/>
      <c r="B87" s="28" t="s">
        <v>78</v>
      </c>
      <c r="C87" s="22"/>
      <c r="D87" s="22"/>
      <c r="E87" s="28">
        <v>53.79</v>
      </c>
      <c r="F87" s="28">
        <f>F68+F86</f>
        <v>55.29</v>
      </c>
      <c r="G87" s="28">
        <f>G68+G86</f>
        <v>229.89</v>
      </c>
      <c r="H87" s="28">
        <f>H68+H86</f>
        <v>1628.8799999999999</v>
      </c>
      <c r="I87" s="28">
        <f>I68+I86</f>
        <v>0.84</v>
      </c>
      <c r="J87" s="28">
        <f>J68+J86</f>
        <v>41.29</v>
      </c>
      <c r="K87" s="28">
        <f>K68+K86</f>
        <v>0.54</v>
      </c>
      <c r="L87" s="28">
        <f>L68+L86</f>
        <v>720.22</v>
      </c>
      <c r="M87" s="28">
        <f>M68+M86</f>
        <v>1079.85</v>
      </c>
      <c r="N87" s="28">
        <f>N68+N86</f>
        <v>179.48000000000002</v>
      </c>
      <c r="O87" s="28">
        <f>O68+O86</f>
        <v>10.24</v>
      </c>
    </row>
    <row r="88" spans="1:15" ht="12.75">
      <c r="A88" s="21"/>
      <c r="B88" s="18"/>
      <c r="C88" s="21"/>
      <c r="D88" s="21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17"/>
    </row>
    <row r="89" spans="1:15" ht="12.75">
      <c r="A89" s="57"/>
      <c r="B89" s="49"/>
      <c r="C89" s="17"/>
      <c r="D89" s="25"/>
      <c r="E89" s="35"/>
      <c r="F89" s="35"/>
      <c r="G89" s="35" t="s">
        <v>97</v>
      </c>
      <c r="H89" s="35"/>
      <c r="I89" s="35"/>
      <c r="J89" s="35"/>
      <c r="K89" s="35"/>
      <c r="L89" s="35"/>
      <c r="M89" s="35"/>
      <c r="N89" s="35"/>
      <c r="O89" s="17"/>
    </row>
    <row r="90" spans="1:15" ht="12.75">
      <c r="A90" s="27" t="s">
        <v>42</v>
      </c>
      <c r="B90" s="24"/>
      <c r="C90" s="17"/>
      <c r="D90" s="2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17"/>
    </row>
    <row r="91" spans="1:15" ht="12.75">
      <c r="A91" s="22">
        <v>11</v>
      </c>
      <c r="B91" s="24" t="s">
        <v>141</v>
      </c>
      <c r="C91" s="17"/>
      <c r="D91" s="25">
        <v>100</v>
      </c>
      <c r="E91" s="38">
        <v>1.4</v>
      </c>
      <c r="F91" s="38">
        <v>5.6</v>
      </c>
      <c r="G91" s="38">
        <v>8</v>
      </c>
      <c r="H91" s="38">
        <v>92</v>
      </c>
      <c r="I91" s="38">
        <v>0.03</v>
      </c>
      <c r="J91" s="38">
        <v>4.5</v>
      </c>
      <c r="K91" s="38">
        <v>0</v>
      </c>
      <c r="L91" s="38">
        <v>39.5</v>
      </c>
      <c r="M91" s="38">
        <v>33</v>
      </c>
      <c r="N91" s="38">
        <v>6.4</v>
      </c>
      <c r="O91" s="21">
        <v>0.08</v>
      </c>
    </row>
    <row r="92" spans="1:15" ht="12.75">
      <c r="A92" s="22">
        <v>510</v>
      </c>
      <c r="B92" s="22" t="s">
        <v>65</v>
      </c>
      <c r="C92" s="22"/>
      <c r="D92" s="22">
        <v>100</v>
      </c>
      <c r="E92" s="22">
        <v>11</v>
      </c>
      <c r="F92" s="22">
        <v>8.8</v>
      </c>
      <c r="G92" s="22">
        <v>11.2</v>
      </c>
      <c r="H92" s="22">
        <v>156</v>
      </c>
      <c r="I92" s="22">
        <v>0.08</v>
      </c>
      <c r="J92" s="22">
        <v>7.47</v>
      </c>
      <c r="K92" s="22">
        <v>0.11</v>
      </c>
      <c r="L92" s="22">
        <v>167.3</v>
      </c>
      <c r="M92" s="22">
        <v>195.1</v>
      </c>
      <c r="N92" s="22">
        <v>14</v>
      </c>
      <c r="O92" s="22">
        <v>1.28</v>
      </c>
    </row>
    <row r="93" spans="1:15" ht="12.75">
      <c r="A93" s="22">
        <v>694</v>
      </c>
      <c r="B93" s="22" t="s">
        <v>66</v>
      </c>
      <c r="C93" s="22"/>
      <c r="D93" s="22">
        <v>180</v>
      </c>
      <c r="E93" s="22">
        <v>3.81</v>
      </c>
      <c r="F93" s="22">
        <v>7.5</v>
      </c>
      <c r="G93" s="22">
        <v>15.5</v>
      </c>
      <c r="H93" s="22">
        <v>118.3</v>
      </c>
      <c r="I93" s="22">
        <v>0.13</v>
      </c>
      <c r="J93" s="22">
        <v>3.77</v>
      </c>
      <c r="K93" s="22">
        <v>0.12</v>
      </c>
      <c r="L93" s="22">
        <v>68.1</v>
      </c>
      <c r="M93" s="22">
        <v>160.18</v>
      </c>
      <c r="N93" s="22">
        <v>35.6</v>
      </c>
      <c r="O93" s="22">
        <v>1.28</v>
      </c>
    </row>
    <row r="94" spans="1:15" ht="12.75">
      <c r="A94" s="22">
        <v>943</v>
      </c>
      <c r="B94" s="22" t="s">
        <v>51</v>
      </c>
      <c r="C94" s="22"/>
      <c r="D94" s="22">
        <v>200</v>
      </c>
      <c r="E94" s="22">
        <v>0.2</v>
      </c>
      <c r="F94" s="22">
        <v>0</v>
      </c>
      <c r="G94" s="22">
        <v>15</v>
      </c>
      <c r="H94" s="22">
        <v>58</v>
      </c>
      <c r="I94" s="22">
        <v>0</v>
      </c>
      <c r="J94" s="22">
        <v>0</v>
      </c>
      <c r="K94" s="22">
        <v>0</v>
      </c>
      <c r="L94" s="22">
        <v>0.23</v>
      </c>
      <c r="M94" s="22">
        <v>0</v>
      </c>
      <c r="N94" s="22">
        <v>0</v>
      </c>
      <c r="O94" s="22">
        <v>0.03</v>
      </c>
    </row>
    <row r="95" spans="1:15" ht="12.75">
      <c r="A95" s="22"/>
      <c r="B95" s="50" t="s">
        <v>142</v>
      </c>
      <c r="C95" s="21"/>
      <c r="D95" s="21">
        <v>100</v>
      </c>
      <c r="E95" s="22">
        <v>0.3</v>
      </c>
      <c r="F95" s="22">
        <v>0</v>
      </c>
      <c r="G95" s="22">
        <v>10.9</v>
      </c>
      <c r="H95" s="22">
        <v>45</v>
      </c>
      <c r="I95" s="21">
        <v>0.01</v>
      </c>
      <c r="J95" s="22">
        <v>1.8</v>
      </c>
      <c r="K95" s="22">
        <v>0</v>
      </c>
      <c r="L95" s="22">
        <v>10</v>
      </c>
      <c r="M95" s="22">
        <v>6</v>
      </c>
      <c r="N95" s="22">
        <v>0</v>
      </c>
      <c r="O95" s="21">
        <v>0.2</v>
      </c>
    </row>
    <row r="96" spans="1:15" ht="12.75">
      <c r="A96" s="22"/>
      <c r="B96" s="24" t="s">
        <v>43</v>
      </c>
      <c r="C96" s="21"/>
      <c r="D96" s="21">
        <v>50</v>
      </c>
      <c r="E96" s="22">
        <v>3.85</v>
      </c>
      <c r="F96" s="22">
        <v>1.5</v>
      </c>
      <c r="G96" s="38">
        <v>24.9</v>
      </c>
      <c r="H96" s="38">
        <v>131</v>
      </c>
      <c r="I96" s="25">
        <v>0.06</v>
      </c>
      <c r="J96" s="38">
        <v>0</v>
      </c>
      <c r="K96" s="38">
        <v>0</v>
      </c>
      <c r="L96" s="38">
        <v>10.4</v>
      </c>
      <c r="M96" s="38">
        <v>33.23</v>
      </c>
      <c r="N96" s="38">
        <v>14.01</v>
      </c>
      <c r="O96" s="21">
        <v>0.64</v>
      </c>
    </row>
    <row r="97" spans="1:15" ht="12.75">
      <c r="A97" s="22"/>
      <c r="B97" s="24" t="s">
        <v>117</v>
      </c>
      <c r="C97" s="21"/>
      <c r="D97" s="25">
        <v>30</v>
      </c>
      <c r="E97" s="22">
        <v>1.98</v>
      </c>
      <c r="F97" s="22">
        <v>0.36</v>
      </c>
      <c r="G97" s="38">
        <v>10.26</v>
      </c>
      <c r="H97" s="38">
        <v>78.3</v>
      </c>
      <c r="I97" s="25">
        <v>0.02</v>
      </c>
      <c r="J97" s="38">
        <v>0</v>
      </c>
      <c r="K97" s="38">
        <v>0</v>
      </c>
      <c r="L97" s="38">
        <v>4.5</v>
      </c>
      <c r="M97" s="38">
        <v>23</v>
      </c>
      <c r="N97" s="38">
        <v>5</v>
      </c>
      <c r="O97" s="21">
        <v>0.72</v>
      </c>
    </row>
    <row r="98" spans="1:15" ht="12.75">
      <c r="A98" s="22"/>
      <c r="B98" s="16" t="s">
        <v>77</v>
      </c>
      <c r="C98" s="21"/>
      <c r="D98" s="25"/>
      <c r="E98" s="28">
        <f>SUM(E91:E97)</f>
        <v>22.540000000000003</v>
      </c>
      <c r="F98" s="28">
        <f>SUM(F91:F97)</f>
        <v>23.759999999999998</v>
      </c>
      <c r="G98" s="35">
        <f>SUM(G91:G97)</f>
        <v>95.76</v>
      </c>
      <c r="H98" s="35">
        <f>SUM(H91:H97)</f>
        <v>678.5999999999999</v>
      </c>
      <c r="I98" s="36">
        <f>SUM(I91:I97)</f>
        <v>0.33</v>
      </c>
      <c r="J98" s="35">
        <f>SUM(J91:J97)</f>
        <v>17.54</v>
      </c>
      <c r="K98" s="35">
        <f>SUM(K91:K97)</f>
        <v>0.22999999999999998</v>
      </c>
      <c r="L98" s="35">
        <f>SUM(L91:L97)</f>
        <v>300.03</v>
      </c>
      <c r="M98" s="35">
        <f>SUM(M91:M97)</f>
        <v>450.51</v>
      </c>
      <c r="N98" s="35">
        <f>SUM(N91:N97)</f>
        <v>75.01</v>
      </c>
      <c r="O98" s="17">
        <f>SUM(O91:O97)</f>
        <v>4.23</v>
      </c>
    </row>
    <row r="99" spans="1:15" ht="12.75">
      <c r="A99" s="27" t="s">
        <v>44</v>
      </c>
      <c r="B99" s="23"/>
      <c r="C99" s="21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</row>
    <row r="100" spans="1:15" ht="12.75">
      <c r="A100" s="22">
        <v>79</v>
      </c>
      <c r="B100" s="22" t="s">
        <v>103</v>
      </c>
      <c r="C100" s="22"/>
      <c r="D100" s="22">
        <v>100</v>
      </c>
      <c r="E100" s="22">
        <v>1.4</v>
      </c>
      <c r="F100" s="22">
        <v>5.1</v>
      </c>
      <c r="G100" s="22">
        <v>8.9</v>
      </c>
      <c r="H100" s="22">
        <v>88</v>
      </c>
      <c r="I100" s="22">
        <v>0.03</v>
      </c>
      <c r="J100" s="22">
        <v>15</v>
      </c>
      <c r="K100" s="22">
        <v>0</v>
      </c>
      <c r="L100" s="22">
        <v>95.2</v>
      </c>
      <c r="M100" s="22">
        <v>25.21</v>
      </c>
      <c r="N100" s="22">
        <v>9.1</v>
      </c>
      <c r="O100" s="22">
        <v>0.3</v>
      </c>
    </row>
    <row r="101" spans="1:15" ht="12.75" hidden="1">
      <c r="A101" s="22"/>
      <c r="B101" s="23"/>
      <c r="C101" s="21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</row>
    <row r="102" spans="1:15" ht="12.75">
      <c r="A102" s="22">
        <v>206</v>
      </c>
      <c r="B102" s="22" t="s">
        <v>125</v>
      </c>
      <c r="C102" s="22"/>
      <c r="D102" s="22">
        <v>250</v>
      </c>
      <c r="E102" s="22">
        <v>6.2</v>
      </c>
      <c r="F102" s="22">
        <v>9.6</v>
      </c>
      <c r="G102" s="22">
        <v>22.3</v>
      </c>
      <c r="H102" s="22">
        <v>167</v>
      </c>
      <c r="I102" s="22">
        <v>0.17</v>
      </c>
      <c r="J102" s="22">
        <v>5.9</v>
      </c>
      <c r="K102" s="22">
        <v>0.31</v>
      </c>
      <c r="L102" s="22">
        <v>182.2</v>
      </c>
      <c r="M102" s="22">
        <v>280</v>
      </c>
      <c r="N102" s="22">
        <v>42.1</v>
      </c>
      <c r="O102" s="22">
        <v>2.12</v>
      </c>
    </row>
    <row r="103" spans="1:15" ht="12.75" hidden="1">
      <c r="A103" s="22"/>
      <c r="B103" s="23"/>
      <c r="C103" s="21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</row>
    <row r="104" spans="1:15" ht="12.75">
      <c r="A104" s="22">
        <v>679</v>
      </c>
      <c r="B104" s="22" t="s">
        <v>173</v>
      </c>
      <c r="C104" s="22"/>
      <c r="D104" s="22">
        <v>180</v>
      </c>
      <c r="E104" s="22">
        <v>4.15</v>
      </c>
      <c r="F104" s="22">
        <v>1.95</v>
      </c>
      <c r="G104" s="22">
        <v>28.9</v>
      </c>
      <c r="H104" s="22">
        <v>120.5</v>
      </c>
      <c r="I104" s="22">
        <v>0.06</v>
      </c>
      <c r="J104" s="22">
        <v>1.4</v>
      </c>
      <c r="K104" s="22">
        <v>0</v>
      </c>
      <c r="L104" s="22">
        <v>53.8</v>
      </c>
      <c r="M104" s="22">
        <v>75</v>
      </c>
      <c r="N104" s="22">
        <v>6.9</v>
      </c>
      <c r="O104" s="22">
        <v>0.94</v>
      </c>
    </row>
    <row r="105" spans="1:15" ht="12.75" hidden="1">
      <c r="A105" s="22"/>
      <c r="B105" s="22" t="s">
        <v>68</v>
      </c>
      <c r="C105" s="22"/>
      <c r="D105" s="22">
        <v>80</v>
      </c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3"/>
    </row>
    <row r="106" spans="1:15" ht="12.75" hidden="1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</row>
    <row r="107" spans="1:15" ht="12.75">
      <c r="A107" s="22">
        <v>643</v>
      </c>
      <c r="B107" s="22" t="s">
        <v>176</v>
      </c>
      <c r="C107" s="22"/>
      <c r="D107" s="68" t="s">
        <v>161</v>
      </c>
      <c r="E107" s="22">
        <v>11.3</v>
      </c>
      <c r="F107" s="22">
        <v>12.8</v>
      </c>
      <c r="G107" s="22">
        <v>2.35</v>
      </c>
      <c r="H107" s="22">
        <v>192</v>
      </c>
      <c r="I107" s="22">
        <v>0.08</v>
      </c>
      <c r="J107" s="22">
        <v>1.2</v>
      </c>
      <c r="K107" s="22">
        <v>0</v>
      </c>
      <c r="L107" s="22">
        <v>59.4</v>
      </c>
      <c r="M107" s="22">
        <v>152</v>
      </c>
      <c r="N107" s="22">
        <v>16.1</v>
      </c>
      <c r="O107" s="22">
        <v>0.08</v>
      </c>
    </row>
    <row r="108" spans="1:15" ht="12.75">
      <c r="A108" s="22"/>
      <c r="B108" s="23" t="s">
        <v>98</v>
      </c>
      <c r="C108" s="21"/>
      <c r="D108" s="22">
        <v>200</v>
      </c>
      <c r="E108" s="22">
        <v>0.4</v>
      </c>
      <c r="F108" s="22">
        <v>0</v>
      </c>
      <c r="G108" s="22">
        <v>23.6</v>
      </c>
      <c r="H108" s="22">
        <v>94</v>
      </c>
      <c r="I108" s="22">
        <v>0.01</v>
      </c>
      <c r="J108" s="22">
        <v>0.81</v>
      </c>
      <c r="K108" s="22">
        <v>0</v>
      </c>
      <c r="L108" s="22">
        <v>4.8</v>
      </c>
      <c r="M108" s="22">
        <v>2.7</v>
      </c>
      <c r="N108" s="22">
        <v>0</v>
      </c>
      <c r="O108" s="22">
        <v>0.14</v>
      </c>
    </row>
    <row r="109" spans="1:15" ht="12.75">
      <c r="A109" s="22"/>
      <c r="B109" s="22" t="s">
        <v>43</v>
      </c>
      <c r="C109" s="22"/>
      <c r="D109" s="22">
        <v>70</v>
      </c>
      <c r="E109" s="22">
        <v>5.39</v>
      </c>
      <c r="F109" s="22">
        <v>2.1</v>
      </c>
      <c r="G109" s="22">
        <v>34.86</v>
      </c>
      <c r="H109" s="22">
        <v>183.4</v>
      </c>
      <c r="I109" s="22">
        <v>0.09</v>
      </c>
      <c r="J109" s="22">
        <v>0</v>
      </c>
      <c r="K109" s="22">
        <v>0</v>
      </c>
      <c r="L109" s="22">
        <v>15.62</v>
      </c>
      <c r="M109" s="22">
        <v>49</v>
      </c>
      <c r="N109" s="22">
        <v>21</v>
      </c>
      <c r="O109" s="22">
        <v>0.92</v>
      </c>
    </row>
    <row r="110" spans="1:15" ht="12.75">
      <c r="A110" s="22"/>
      <c r="B110" s="22" t="s">
        <v>106</v>
      </c>
      <c r="C110" s="22"/>
      <c r="D110" s="22">
        <v>40</v>
      </c>
      <c r="E110" s="22">
        <v>2.64</v>
      </c>
      <c r="F110" s="22">
        <v>0.48</v>
      </c>
      <c r="G110" s="22">
        <v>13.68</v>
      </c>
      <c r="H110" s="22">
        <v>104.4</v>
      </c>
      <c r="I110" s="22">
        <v>0.04</v>
      </c>
      <c r="J110" s="22">
        <v>0</v>
      </c>
      <c r="K110" s="22">
        <v>0</v>
      </c>
      <c r="L110" s="22">
        <v>9</v>
      </c>
      <c r="M110" s="22">
        <v>46</v>
      </c>
      <c r="N110" s="22">
        <v>10</v>
      </c>
      <c r="O110" s="22">
        <v>1.44</v>
      </c>
    </row>
    <row r="111" spans="1:15" ht="12" customHeight="1" hidden="1">
      <c r="A111" s="22"/>
      <c r="B111" s="58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</row>
    <row r="112" spans="1:15" ht="12.75" hidden="1">
      <c r="A112" s="22"/>
      <c r="B112" s="23"/>
      <c r="C112" s="21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</row>
    <row r="113" spans="1:15" ht="12.75" hidden="1">
      <c r="A113" s="22"/>
      <c r="B113" s="23"/>
      <c r="C113" s="21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</row>
    <row r="114" spans="1:15" ht="12.75">
      <c r="A114" s="22"/>
      <c r="B114" s="16" t="s">
        <v>77</v>
      </c>
      <c r="C114" s="54"/>
      <c r="D114" s="22"/>
      <c r="E114" s="28">
        <f>SUM(E100:E113)</f>
        <v>31.48</v>
      </c>
      <c r="F114" s="28">
        <f>SUM(F100:F113)</f>
        <v>32.03</v>
      </c>
      <c r="G114" s="28">
        <f>SUM(G100:G113)</f>
        <v>134.59</v>
      </c>
      <c r="H114" s="28">
        <f>SUM(H100:H113)</f>
        <v>949.3</v>
      </c>
      <c r="I114" s="28">
        <f>SUM(I100:I113)</f>
        <v>0.48000000000000004</v>
      </c>
      <c r="J114" s="28">
        <f>SUM(J100:J113)</f>
        <v>24.309999999999995</v>
      </c>
      <c r="K114" s="28">
        <f>SUM(K100:K113)</f>
        <v>0.31</v>
      </c>
      <c r="L114" s="28">
        <f>SUM(L100:L113)</f>
        <v>420.02</v>
      </c>
      <c r="M114" s="28">
        <f>SUM(M100:M113)</f>
        <v>629.9100000000001</v>
      </c>
      <c r="N114" s="28">
        <f>SUM(N100:N113)</f>
        <v>105.2</v>
      </c>
      <c r="O114" s="28">
        <f>SUM(O100:O113)</f>
        <v>5.9399999999999995</v>
      </c>
    </row>
    <row r="115" spans="1:15" ht="12.75">
      <c r="A115" s="22"/>
      <c r="B115" s="28" t="s">
        <v>78</v>
      </c>
      <c r="C115" s="22"/>
      <c r="D115" s="22"/>
      <c r="E115" s="28">
        <f>E98+E114</f>
        <v>54.02</v>
      </c>
      <c r="F115" s="28">
        <f>F98+F114</f>
        <v>55.79</v>
      </c>
      <c r="G115" s="28">
        <f>G98+G114</f>
        <v>230.35000000000002</v>
      </c>
      <c r="H115" s="28">
        <f>H98+H114</f>
        <v>1627.8999999999999</v>
      </c>
      <c r="I115" s="28">
        <f>I98+I114</f>
        <v>0.81</v>
      </c>
      <c r="J115" s="28">
        <f>J98+J114</f>
        <v>41.849999999999994</v>
      </c>
      <c r="K115" s="28">
        <f>K98+K114</f>
        <v>0.54</v>
      </c>
      <c r="L115" s="28">
        <f>L98+L114</f>
        <v>720.05</v>
      </c>
      <c r="M115" s="28">
        <f>M98+M114</f>
        <v>1080.42</v>
      </c>
      <c r="N115" s="28">
        <f>N98+N114</f>
        <v>180.21</v>
      </c>
      <c r="O115" s="28">
        <f>O98+O114</f>
        <v>10.17</v>
      </c>
    </row>
    <row r="116" spans="1:15" ht="12.75">
      <c r="A116" s="22"/>
      <c r="B116" s="16"/>
      <c r="C116" s="21"/>
      <c r="D116" s="21"/>
      <c r="E116" s="28"/>
      <c r="F116" s="28"/>
      <c r="G116" s="28"/>
      <c r="H116" s="28"/>
      <c r="I116" s="17"/>
      <c r="J116" s="28"/>
      <c r="K116" s="28"/>
      <c r="L116" s="28"/>
      <c r="M116" s="28"/>
      <c r="N116" s="28"/>
      <c r="O116" s="17"/>
    </row>
    <row r="117" spans="1:15" ht="12.75">
      <c r="A117" s="22"/>
      <c r="B117" s="55"/>
      <c r="C117" s="21"/>
      <c r="D117" s="25"/>
      <c r="E117" s="22"/>
      <c r="F117" s="22"/>
      <c r="G117" s="35" t="s">
        <v>99</v>
      </c>
      <c r="H117" s="38"/>
      <c r="I117" s="25"/>
      <c r="J117" s="38"/>
      <c r="K117" s="38"/>
      <c r="L117" s="38"/>
      <c r="M117" s="38"/>
      <c r="N117" s="38"/>
      <c r="O117" s="21"/>
    </row>
    <row r="118" spans="1:15" ht="12.75">
      <c r="A118" s="27" t="s">
        <v>42</v>
      </c>
      <c r="B118" s="24"/>
      <c r="C118" s="21"/>
      <c r="D118" s="25"/>
      <c r="E118" s="22"/>
      <c r="F118" s="22"/>
      <c r="G118" s="38"/>
      <c r="H118" s="38"/>
      <c r="I118" s="25"/>
      <c r="J118" s="38"/>
      <c r="K118" s="38"/>
      <c r="L118" s="38"/>
      <c r="M118" s="38"/>
      <c r="N118" s="38"/>
      <c r="O118" s="21"/>
    </row>
    <row r="119" spans="1:15" ht="12.75" hidden="1">
      <c r="A119" s="22"/>
      <c r="B119" s="21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</row>
    <row r="120" spans="1:15" ht="12.75">
      <c r="A120" s="22">
        <v>58</v>
      </c>
      <c r="B120" s="50" t="s">
        <v>140</v>
      </c>
      <c r="C120" s="21"/>
      <c r="D120" s="22">
        <v>100</v>
      </c>
      <c r="E120" s="22">
        <v>1.8</v>
      </c>
      <c r="F120" s="22">
        <v>7.2</v>
      </c>
      <c r="G120" s="22">
        <v>6.4</v>
      </c>
      <c r="H120" s="22">
        <v>76</v>
      </c>
      <c r="I120" s="22">
        <v>0.04</v>
      </c>
      <c r="J120" s="22">
        <v>13.7</v>
      </c>
      <c r="K120" s="22">
        <v>0</v>
      </c>
      <c r="L120" s="22">
        <v>12</v>
      </c>
      <c r="M120" s="22">
        <v>20</v>
      </c>
      <c r="N120" s="22">
        <v>16</v>
      </c>
      <c r="O120" s="22">
        <v>0.72</v>
      </c>
    </row>
    <row r="121" spans="1:15" ht="12.75">
      <c r="A121" s="22">
        <v>646</v>
      </c>
      <c r="B121" s="22" t="s">
        <v>159</v>
      </c>
      <c r="C121" s="22"/>
      <c r="D121" s="68" t="s">
        <v>167</v>
      </c>
      <c r="E121" s="22">
        <v>12.35</v>
      </c>
      <c r="F121" s="22">
        <v>19.75</v>
      </c>
      <c r="G121" s="22">
        <v>31.75</v>
      </c>
      <c r="H121" s="22">
        <v>233.5</v>
      </c>
      <c r="I121" s="22">
        <v>0.22</v>
      </c>
      <c r="J121" s="22">
        <v>2.9</v>
      </c>
      <c r="K121" s="22">
        <v>0.23</v>
      </c>
      <c r="L121" s="22">
        <v>130.1</v>
      </c>
      <c r="M121" s="22">
        <v>341</v>
      </c>
      <c r="N121" s="22">
        <v>51</v>
      </c>
      <c r="O121" s="22">
        <v>1.75</v>
      </c>
    </row>
    <row r="122" spans="1:15" ht="12.75">
      <c r="A122" s="22">
        <v>868</v>
      </c>
      <c r="B122" s="22" t="s">
        <v>148</v>
      </c>
      <c r="C122" s="22"/>
      <c r="D122" s="22">
        <v>200</v>
      </c>
      <c r="E122" s="22">
        <v>0.4</v>
      </c>
      <c r="F122" s="22">
        <v>0</v>
      </c>
      <c r="G122" s="22">
        <v>20.6</v>
      </c>
      <c r="H122" s="22">
        <v>106</v>
      </c>
      <c r="I122" s="22">
        <v>0.01</v>
      </c>
      <c r="J122" s="22">
        <v>0.81</v>
      </c>
      <c r="K122" s="22">
        <v>0</v>
      </c>
      <c r="L122" s="22">
        <v>124.8</v>
      </c>
      <c r="M122" s="22">
        <v>2.7</v>
      </c>
      <c r="N122" s="22">
        <v>0</v>
      </c>
      <c r="O122" s="22">
        <v>0.14</v>
      </c>
    </row>
    <row r="123" spans="1:15" ht="12.75">
      <c r="A123" s="22"/>
      <c r="B123" s="50" t="s">
        <v>177</v>
      </c>
      <c r="C123" s="21"/>
      <c r="D123" s="21">
        <v>45</v>
      </c>
      <c r="E123" s="22">
        <v>2.13</v>
      </c>
      <c r="F123" s="22">
        <v>1.59</v>
      </c>
      <c r="G123" s="22">
        <v>8.3</v>
      </c>
      <c r="H123" s="22">
        <v>53.3</v>
      </c>
      <c r="I123" s="21">
        <v>0.04</v>
      </c>
      <c r="J123" s="22">
        <v>0</v>
      </c>
      <c r="K123" s="22">
        <v>0</v>
      </c>
      <c r="L123" s="22">
        <v>18.2</v>
      </c>
      <c r="M123" s="22">
        <v>30</v>
      </c>
      <c r="N123" s="22">
        <v>5</v>
      </c>
      <c r="O123" s="21">
        <v>0.26</v>
      </c>
    </row>
    <row r="124" spans="1:15" ht="12.75">
      <c r="A124" s="22"/>
      <c r="B124" s="24" t="s">
        <v>43</v>
      </c>
      <c r="C124" s="21"/>
      <c r="D124" s="21">
        <v>50</v>
      </c>
      <c r="E124" s="22">
        <v>3.85</v>
      </c>
      <c r="F124" s="22">
        <v>1.5</v>
      </c>
      <c r="G124" s="38">
        <v>24.9</v>
      </c>
      <c r="H124" s="38">
        <v>131</v>
      </c>
      <c r="I124" s="25">
        <v>0.06</v>
      </c>
      <c r="J124" s="38">
        <v>0</v>
      </c>
      <c r="K124" s="38">
        <v>0</v>
      </c>
      <c r="L124" s="38">
        <v>10.4</v>
      </c>
      <c r="M124" s="38">
        <v>33.23</v>
      </c>
      <c r="N124" s="38">
        <v>14.01</v>
      </c>
      <c r="O124" s="21">
        <v>0.64</v>
      </c>
    </row>
    <row r="125" spans="1:15" ht="12.75">
      <c r="A125" s="22"/>
      <c r="B125" s="24" t="s">
        <v>117</v>
      </c>
      <c r="C125" s="21"/>
      <c r="D125" s="25">
        <v>30</v>
      </c>
      <c r="E125" s="22">
        <v>1.98</v>
      </c>
      <c r="F125" s="22">
        <v>0.36</v>
      </c>
      <c r="G125" s="38">
        <v>10.26</v>
      </c>
      <c r="H125" s="38">
        <v>78.3</v>
      </c>
      <c r="I125" s="25">
        <v>0.02</v>
      </c>
      <c r="J125" s="38">
        <v>0</v>
      </c>
      <c r="K125" s="38">
        <v>0</v>
      </c>
      <c r="L125" s="38">
        <v>4.5</v>
      </c>
      <c r="M125" s="38">
        <v>23</v>
      </c>
      <c r="N125" s="38">
        <v>5</v>
      </c>
      <c r="O125" s="21">
        <v>0.72</v>
      </c>
    </row>
    <row r="126" spans="1:15" ht="12.75">
      <c r="A126" s="22"/>
      <c r="B126" s="16" t="s">
        <v>77</v>
      </c>
      <c r="C126" s="54"/>
      <c r="D126" s="22"/>
      <c r="E126" s="28">
        <f>SUM(E120:E125)</f>
        <v>22.51</v>
      </c>
      <c r="F126" s="28">
        <f>SUM(F121:F125)</f>
        <v>23.2</v>
      </c>
      <c r="G126" s="28">
        <f>SUM(G121:G125)</f>
        <v>95.81000000000002</v>
      </c>
      <c r="H126" s="28">
        <f>SUM(H120:H125)</f>
        <v>678.0999999999999</v>
      </c>
      <c r="I126" s="28">
        <f>SUM(I121:I125)</f>
        <v>0.35000000000000003</v>
      </c>
      <c r="J126" s="28">
        <f>SUM(J120:J125)</f>
        <v>17.409999999999997</v>
      </c>
      <c r="K126" s="28">
        <f>SUM(K121:K125)</f>
        <v>0.23</v>
      </c>
      <c r="L126" s="28">
        <f>SUM(L120:L125)</f>
        <v>299.99999999999994</v>
      </c>
      <c r="M126" s="28">
        <f>SUM(M120:M125)</f>
        <v>449.93</v>
      </c>
      <c r="N126" s="28">
        <f>SUM(N121:N125)</f>
        <v>75.01</v>
      </c>
      <c r="O126" s="28">
        <f>SUM(O120:O125)</f>
        <v>4.23</v>
      </c>
    </row>
    <row r="127" spans="1:15" ht="12.75">
      <c r="A127" s="27" t="s">
        <v>44</v>
      </c>
      <c r="B127" s="23"/>
      <c r="C127" s="21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</row>
    <row r="128" spans="1:15" ht="12.75">
      <c r="A128" s="22">
        <v>29</v>
      </c>
      <c r="B128" s="22" t="s">
        <v>147</v>
      </c>
      <c r="C128" s="22"/>
      <c r="D128" s="22">
        <v>100</v>
      </c>
      <c r="E128" s="22">
        <v>0.9</v>
      </c>
      <c r="F128" s="22">
        <v>7.1</v>
      </c>
      <c r="G128" s="22">
        <v>5.9</v>
      </c>
      <c r="H128" s="22">
        <v>85</v>
      </c>
      <c r="I128" s="22">
        <v>0.04</v>
      </c>
      <c r="J128" s="22">
        <v>2.7</v>
      </c>
      <c r="K128" s="22">
        <v>0</v>
      </c>
      <c r="L128" s="22">
        <v>11.2</v>
      </c>
      <c r="M128" s="22">
        <v>20.8</v>
      </c>
      <c r="N128" s="22">
        <v>16</v>
      </c>
      <c r="O128" s="22">
        <v>0.72</v>
      </c>
    </row>
    <row r="129" spans="1:15" ht="12.75" hidden="1">
      <c r="A129" s="22"/>
      <c r="B129" s="22"/>
      <c r="C129" s="22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</row>
    <row r="130" spans="1:15" ht="12.75">
      <c r="A130" s="22">
        <v>197</v>
      </c>
      <c r="B130" s="22" t="s">
        <v>178</v>
      </c>
      <c r="C130" s="22"/>
      <c r="D130" s="22">
        <v>250</v>
      </c>
      <c r="E130" s="22">
        <v>4.75</v>
      </c>
      <c r="F130" s="22">
        <v>3.5</v>
      </c>
      <c r="G130" s="22">
        <v>20.1</v>
      </c>
      <c r="H130" s="22">
        <v>132</v>
      </c>
      <c r="I130" s="22">
        <v>0.1</v>
      </c>
      <c r="J130" s="22">
        <v>5.7</v>
      </c>
      <c r="K130" s="22">
        <v>0</v>
      </c>
      <c r="L130" s="22">
        <v>29.1</v>
      </c>
      <c r="M130" s="22">
        <v>260.3</v>
      </c>
      <c r="N130" s="22">
        <v>26.1</v>
      </c>
      <c r="O130" s="22">
        <v>0.92</v>
      </c>
    </row>
    <row r="131" spans="1:15" ht="12.75" hidden="1">
      <c r="A131" s="22"/>
      <c r="B131" s="22"/>
      <c r="C131" s="22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</row>
    <row r="132" spans="1:15" ht="12.75">
      <c r="A132" s="22">
        <v>708</v>
      </c>
      <c r="B132" s="22" t="s">
        <v>157</v>
      </c>
      <c r="C132" s="22"/>
      <c r="D132" s="22">
        <v>180</v>
      </c>
      <c r="E132" s="22">
        <v>5.75</v>
      </c>
      <c r="F132" s="22">
        <v>5.9</v>
      </c>
      <c r="G132" s="22">
        <v>26.05</v>
      </c>
      <c r="H132" s="22">
        <v>121</v>
      </c>
      <c r="I132" s="22">
        <v>0.15</v>
      </c>
      <c r="J132" s="22">
        <v>15.2</v>
      </c>
      <c r="K132" s="22">
        <v>0.31</v>
      </c>
      <c r="L132" s="22">
        <v>230</v>
      </c>
      <c r="M132" s="22">
        <v>100.2</v>
      </c>
      <c r="N132" s="22">
        <v>31.9</v>
      </c>
      <c r="O132" s="22">
        <v>1.7</v>
      </c>
    </row>
    <row r="133" spans="1:15" ht="12.75" hidden="1">
      <c r="A133" s="22"/>
      <c r="B133" s="22" t="s">
        <v>70</v>
      </c>
      <c r="C133" s="22"/>
      <c r="D133" s="22">
        <v>180</v>
      </c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</row>
    <row r="134" spans="1:15" ht="12.75" hidden="1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</row>
    <row r="135" spans="1:15" ht="12.75" hidden="1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</row>
    <row r="136" spans="1:15" ht="12.75">
      <c r="A136" s="22">
        <v>536</v>
      </c>
      <c r="B136" s="22" t="s">
        <v>64</v>
      </c>
      <c r="C136" s="22"/>
      <c r="D136" s="22">
        <v>100</v>
      </c>
      <c r="E136" s="22">
        <v>11.1</v>
      </c>
      <c r="F136" s="22">
        <v>13.28</v>
      </c>
      <c r="G136" s="22">
        <v>11.6</v>
      </c>
      <c r="H136" s="22">
        <v>236</v>
      </c>
      <c r="I136" s="22">
        <v>0.06</v>
      </c>
      <c r="J136" s="22">
        <v>0.09</v>
      </c>
      <c r="K136" s="22"/>
      <c r="L136" s="22">
        <v>120.1</v>
      </c>
      <c r="M136" s="22">
        <v>151</v>
      </c>
      <c r="N136" s="22"/>
      <c r="O136" s="22">
        <v>0.15</v>
      </c>
    </row>
    <row r="137" spans="1:15" ht="12.75">
      <c r="A137" s="22"/>
      <c r="B137" s="22" t="s">
        <v>80</v>
      </c>
      <c r="C137" s="22"/>
      <c r="D137" s="22">
        <v>200</v>
      </c>
      <c r="E137" s="22">
        <v>1</v>
      </c>
      <c r="F137" s="22">
        <v>0</v>
      </c>
      <c r="G137" s="22">
        <v>21.8</v>
      </c>
      <c r="H137" s="22">
        <v>88</v>
      </c>
      <c r="I137" s="22">
        <v>0.01</v>
      </c>
      <c r="J137" s="22">
        <v>0.81</v>
      </c>
      <c r="K137" s="22">
        <v>0</v>
      </c>
      <c r="L137" s="22">
        <v>4.8</v>
      </c>
      <c r="M137" s="22">
        <v>2.7</v>
      </c>
      <c r="N137" s="22">
        <v>0</v>
      </c>
      <c r="O137" s="22">
        <v>0.14</v>
      </c>
    </row>
    <row r="138" spans="1:15" ht="12.75">
      <c r="A138" s="22"/>
      <c r="B138" s="22" t="s">
        <v>43</v>
      </c>
      <c r="C138" s="22"/>
      <c r="D138" s="22">
        <v>70</v>
      </c>
      <c r="E138" s="22">
        <v>5.39</v>
      </c>
      <c r="F138" s="22">
        <v>2.1</v>
      </c>
      <c r="G138" s="22">
        <v>34.86</v>
      </c>
      <c r="H138" s="22">
        <v>183.4</v>
      </c>
      <c r="I138" s="22">
        <v>0.09</v>
      </c>
      <c r="J138" s="22">
        <v>0</v>
      </c>
      <c r="K138" s="22">
        <v>0</v>
      </c>
      <c r="L138" s="22">
        <v>15.62</v>
      </c>
      <c r="M138" s="22">
        <v>49</v>
      </c>
      <c r="N138" s="22">
        <v>21</v>
      </c>
      <c r="O138" s="22">
        <v>0.92</v>
      </c>
    </row>
    <row r="139" spans="1:15" ht="12.75">
      <c r="A139" s="22"/>
      <c r="B139" s="22" t="s">
        <v>106</v>
      </c>
      <c r="C139" s="22"/>
      <c r="D139" s="22">
        <v>40</v>
      </c>
      <c r="E139" s="22">
        <v>2.64</v>
      </c>
      <c r="F139" s="22">
        <v>0.48</v>
      </c>
      <c r="G139" s="22">
        <v>13.68</v>
      </c>
      <c r="H139" s="22">
        <v>104.4</v>
      </c>
      <c r="I139" s="22">
        <v>0.04</v>
      </c>
      <c r="J139" s="22">
        <v>0</v>
      </c>
      <c r="K139" s="22">
        <v>0</v>
      </c>
      <c r="L139" s="22">
        <v>9</v>
      </c>
      <c r="M139" s="22">
        <v>46</v>
      </c>
      <c r="N139" s="22">
        <v>10</v>
      </c>
      <c r="O139" s="22">
        <v>1.44</v>
      </c>
    </row>
    <row r="140" spans="1:15" ht="12.75" hidden="1">
      <c r="A140" s="22"/>
      <c r="B140" s="22"/>
      <c r="C140" s="22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</row>
    <row r="141" spans="1:15" ht="12.75" hidden="1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</row>
    <row r="142" spans="1:15" ht="12.75" hidden="1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</row>
    <row r="143" spans="1:15" ht="12.75" hidden="1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</row>
    <row r="144" spans="1:15" ht="12.75">
      <c r="A144" s="22"/>
      <c r="B144" s="16" t="s">
        <v>77</v>
      </c>
      <c r="C144" s="54"/>
      <c r="D144" s="22"/>
      <c r="E144" s="28">
        <f>SUM(E128:E143)</f>
        <v>31.53</v>
      </c>
      <c r="F144" s="28">
        <f>SUM(F128:F143)</f>
        <v>32.36</v>
      </c>
      <c r="G144" s="28">
        <f>SUM(G128:G143)</f>
        <v>133.99</v>
      </c>
      <c r="H144" s="28">
        <f>SUM(H128:H143)</f>
        <v>949.8</v>
      </c>
      <c r="I144" s="28">
        <f>SUM(I128:I143)</f>
        <v>0.49000000000000005</v>
      </c>
      <c r="J144" s="28">
        <f>SUM(J128:J143)</f>
        <v>24.5</v>
      </c>
      <c r="K144" s="28">
        <f>SUM(K128:K143)</f>
        <v>0.31</v>
      </c>
      <c r="L144" s="28">
        <f>SUM(L128:L143)</f>
        <v>419.82</v>
      </c>
      <c r="M144" s="28">
        <f>SUM(M128:M143)</f>
        <v>630</v>
      </c>
      <c r="N144" s="28">
        <f>SUM(N128:N143)</f>
        <v>105</v>
      </c>
      <c r="O144" s="28">
        <f>SUM(O128:O143)</f>
        <v>5.99</v>
      </c>
    </row>
    <row r="145" spans="1:15" ht="12.75">
      <c r="A145" s="22"/>
      <c r="B145" s="28" t="s">
        <v>78</v>
      </c>
      <c r="C145" s="28"/>
      <c r="D145" s="22"/>
      <c r="E145" s="28">
        <f>E126+E144</f>
        <v>54.040000000000006</v>
      </c>
      <c r="F145" s="28">
        <f>F126+F144</f>
        <v>55.56</v>
      </c>
      <c r="G145" s="28">
        <f>G126+G144</f>
        <v>229.8</v>
      </c>
      <c r="H145" s="28">
        <f>H126+H144</f>
        <v>1627.8999999999999</v>
      </c>
      <c r="I145" s="28">
        <f>I126+I144</f>
        <v>0.8400000000000001</v>
      </c>
      <c r="J145" s="28">
        <f>J126+J144</f>
        <v>41.91</v>
      </c>
      <c r="K145" s="28">
        <f>K126+K144</f>
        <v>0.54</v>
      </c>
      <c r="L145" s="28">
        <f>L126+L144</f>
        <v>719.8199999999999</v>
      </c>
      <c r="M145" s="28">
        <f>M126+M144</f>
        <v>1079.93</v>
      </c>
      <c r="N145" s="28">
        <f>N126+N144</f>
        <v>180.01</v>
      </c>
      <c r="O145" s="28">
        <f>O126+O144</f>
        <v>10.22</v>
      </c>
    </row>
    <row r="146" spans="1:15" ht="12.75" hidden="1">
      <c r="A146" s="22"/>
      <c r="B146" s="28"/>
      <c r="C146" s="28"/>
      <c r="D146" s="22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</row>
    <row r="147" spans="1:15" ht="12.75">
      <c r="A147" s="22"/>
      <c r="B147" s="16"/>
      <c r="C147" s="17"/>
      <c r="D147" s="22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</row>
    <row r="148" spans="1:15" ht="12.75">
      <c r="A148" s="22"/>
      <c r="B148" s="23"/>
      <c r="C148" s="21"/>
      <c r="D148" s="22"/>
      <c r="E148" s="22"/>
      <c r="F148" s="22"/>
      <c r="G148" s="28" t="s">
        <v>100</v>
      </c>
      <c r="H148" s="22"/>
      <c r="I148" s="22"/>
      <c r="J148" s="22"/>
      <c r="K148" s="22"/>
      <c r="L148" s="22"/>
      <c r="M148" s="22"/>
      <c r="N148" s="22"/>
      <c r="O148" s="22"/>
    </row>
    <row r="149" spans="1:15" ht="12.75">
      <c r="A149" s="19" t="s">
        <v>42</v>
      </c>
      <c r="B149" s="23"/>
      <c r="C149" s="21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</row>
    <row r="150" spans="1:15" ht="12.75">
      <c r="A150" s="22"/>
      <c r="B150" s="22" t="s">
        <v>179</v>
      </c>
      <c r="C150" s="22"/>
      <c r="D150" s="22">
        <v>100</v>
      </c>
      <c r="E150" s="22">
        <v>0.3</v>
      </c>
      <c r="F150" s="22">
        <v>0</v>
      </c>
      <c r="G150" s="22">
        <v>3.16</v>
      </c>
      <c r="H150" s="22">
        <v>11.4</v>
      </c>
      <c r="I150" s="22">
        <v>0.13</v>
      </c>
      <c r="J150" s="22">
        <v>14</v>
      </c>
      <c r="K150" s="22">
        <v>0</v>
      </c>
      <c r="L150" s="22">
        <v>11.2</v>
      </c>
      <c r="M150" s="22">
        <v>20.8</v>
      </c>
      <c r="N150" s="22">
        <v>16</v>
      </c>
      <c r="O150" s="22">
        <v>0.72</v>
      </c>
    </row>
    <row r="151" spans="1:15" ht="12.75">
      <c r="A151" s="22">
        <v>591</v>
      </c>
      <c r="B151" s="22" t="s">
        <v>131</v>
      </c>
      <c r="C151" s="22"/>
      <c r="D151" s="68" t="s">
        <v>161</v>
      </c>
      <c r="E151" s="22">
        <v>14.56</v>
      </c>
      <c r="F151" s="22">
        <v>13.9</v>
      </c>
      <c r="G151" s="22">
        <v>17</v>
      </c>
      <c r="H151" s="22">
        <v>211</v>
      </c>
      <c r="I151" s="22">
        <v>0.12</v>
      </c>
      <c r="J151" s="22">
        <v>1.5</v>
      </c>
      <c r="K151" s="22">
        <v>0</v>
      </c>
      <c r="L151" s="22">
        <v>92.6</v>
      </c>
      <c r="M151" s="22">
        <v>121.2</v>
      </c>
      <c r="N151" s="22">
        <v>20.4</v>
      </c>
      <c r="O151" s="23">
        <v>1.65</v>
      </c>
    </row>
    <row r="152" spans="1:15" ht="12.75" hidden="1">
      <c r="A152" s="22"/>
      <c r="B152" s="22"/>
      <c r="C152" s="22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</row>
    <row r="153" spans="1:15" ht="12.75">
      <c r="A153" s="22">
        <v>679</v>
      </c>
      <c r="B153" s="22" t="s">
        <v>101</v>
      </c>
      <c r="C153" s="22"/>
      <c r="D153" s="22">
        <v>180</v>
      </c>
      <c r="E153" s="22">
        <v>8.3</v>
      </c>
      <c r="F153" s="22">
        <v>13</v>
      </c>
      <c r="G153" s="22">
        <v>50</v>
      </c>
      <c r="H153" s="22">
        <v>366</v>
      </c>
      <c r="I153" s="22">
        <v>0</v>
      </c>
      <c r="J153" s="22">
        <v>1.4</v>
      </c>
      <c r="K153" s="22">
        <v>0.23</v>
      </c>
      <c r="L153" s="22">
        <v>136</v>
      </c>
      <c r="M153" s="22">
        <v>188.02</v>
      </c>
      <c r="N153" s="22">
        <v>14.3</v>
      </c>
      <c r="O153" s="22"/>
    </row>
    <row r="154" spans="1:15" ht="12.75" hidden="1">
      <c r="A154" s="22"/>
      <c r="B154" s="22"/>
      <c r="C154" s="22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</row>
    <row r="155" spans="1:15" ht="12.75">
      <c r="A155" s="22">
        <v>951</v>
      </c>
      <c r="B155" s="22" t="s">
        <v>49</v>
      </c>
      <c r="C155" s="22"/>
      <c r="D155" s="22">
        <v>200</v>
      </c>
      <c r="E155" s="22">
        <v>2.5</v>
      </c>
      <c r="F155" s="22">
        <v>3.6</v>
      </c>
      <c r="G155" s="22">
        <v>28.7</v>
      </c>
      <c r="H155" s="22">
        <v>152</v>
      </c>
      <c r="I155" s="22">
        <v>0.02</v>
      </c>
      <c r="J155" s="22">
        <v>0.5</v>
      </c>
      <c r="K155" s="22">
        <v>0</v>
      </c>
      <c r="L155" s="22">
        <v>45.3</v>
      </c>
      <c r="M155" s="22">
        <v>63.75</v>
      </c>
      <c r="N155" s="22">
        <v>5.25</v>
      </c>
      <c r="O155" s="22">
        <v>0.57</v>
      </c>
    </row>
    <row r="156" spans="1:15" ht="12.75">
      <c r="A156" s="22"/>
      <c r="B156" s="24" t="s">
        <v>43</v>
      </c>
      <c r="C156" s="21"/>
      <c r="D156" s="21">
        <v>50</v>
      </c>
      <c r="E156" s="22">
        <v>3.85</v>
      </c>
      <c r="F156" s="22">
        <v>1.5</v>
      </c>
      <c r="G156" s="38">
        <v>24.9</v>
      </c>
      <c r="H156" s="38">
        <v>131</v>
      </c>
      <c r="I156" s="25">
        <v>0.06</v>
      </c>
      <c r="J156" s="38">
        <v>0</v>
      </c>
      <c r="K156" s="38">
        <v>0</v>
      </c>
      <c r="L156" s="38">
        <v>10.4</v>
      </c>
      <c r="M156" s="38">
        <v>33.23</v>
      </c>
      <c r="N156" s="38">
        <v>14.01</v>
      </c>
      <c r="O156" s="21">
        <v>0.64</v>
      </c>
    </row>
    <row r="157" spans="1:15" ht="12.75">
      <c r="A157" s="22"/>
      <c r="B157" s="24" t="s">
        <v>117</v>
      </c>
      <c r="C157" s="21"/>
      <c r="D157" s="25">
        <v>30</v>
      </c>
      <c r="E157" s="22">
        <v>1.98</v>
      </c>
      <c r="F157" s="22">
        <v>0.36</v>
      </c>
      <c r="G157" s="38">
        <v>10.26</v>
      </c>
      <c r="H157" s="38">
        <v>78.3</v>
      </c>
      <c r="I157" s="25">
        <v>0.02</v>
      </c>
      <c r="J157" s="38">
        <v>0</v>
      </c>
      <c r="K157" s="38">
        <v>0</v>
      </c>
      <c r="L157" s="38">
        <v>4.5</v>
      </c>
      <c r="M157" s="38">
        <v>23</v>
      </c>
      <c r="N157" s="38">
        <v>5</v>
      </c>
      <c r="O157" s="21">
        <v>0.72</v>
      </c>
    </row>
    <row r="158" spans="1:16" ht="12.75">
      <c r="A158" s="22"/>
      <c r="B158" s="16" t="s">
        <v>77</v>
      </c>
      <c r="C158" s="59"/>
      <c r="D158" s="21"/>
      <c r="E158" s="28">
        <f>SUM(E150:E157)</f>
        <v>31.490000000000006</v>
      </c>
      <c r="F158" s="28">
        <f>SUM(F150:F157)</f>
        <v>32.36</v>
      </c>
      <c r="G158" s="28">
        <f>SUM(G150:G157)</f>
        <v>134.01999999999998</v>
      </c>
      <c r="H158" s="28">
        <f>SUM(H150:H157)</f>
        <v>949.6999999999999</v>
      </c>
      <c r="I158" s="17">
        <f>SUM(I150:I157)</f>
        <v>0.35000000000000003</v>
      </c>
      <c r="J158" s="28">
        <f>SUM(J150:J157)</f>
        <v>17.4</v>
      </c>
      <c r="K158" s="28">
        <f>SUM(K150:K157)</f>
        <v>0.23</v>
      </c>
      <c r="L158" s="28">
        <f>SUM(L150:L157)</f>
        <v>300</v>
      </c>
      <c r="M158" s="28">
        <f>SUM(M150:M157)</f>
        <v>450</v>
      </c>
      <c r="N158" s="28">
        <f>SUM(N150:N157)</f>
        <v>74.96000000000001</v>
      </c>
      <c r="O158" s="17">
        <f>SUM(O150:O157)</f>
        <v>4.3</v>
      </c>
      <c r="P158" s="37"/>
    </row>
    <row r="159" spans="1:16" ht="12.75" hidden="1">
      <c r="A159" s="22"/>
      <c r="B159" s="16" t="s">
        <v>90</v>
      </c>
      <c r="C159" s="17"/>
      <c r="D159" s="21"/>
      <c r="E159" s="28"/>
      <c r="F159" s="28"/>
      <c r="G159" s="28"/>
      <c r="H159" s="28"/>
      <c r="I159" s="17"/>
      <c r="J159" s="28"/>
      <c r="K159" s="28"/>
      <c r="L159" s="28"/>
      <c r="M159" s="28"/>
      <c r="N159" s="28"/>
      <c r="O159" s="17"/>
      <c r="P159" s="37"/>
    </row>
    <row r="160" spans="1:16" ht="12.75">
      <c r="A160" s="27" t="s">
        <v>44</v>
      </c>
      <c r="B160" s="23"/>
      <c r="C160" s="21"/>
      <c r="D160" s="21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37"/>
    </row>
    <row r="161" spans="1:16" ht="12.75">
      <c r="A161" s="22">
        <v>55</v>
      </c>
      <c r="B161" s="22" t="s">
        <v>112</v>
      </c>
      <c r="C161" s="22"/>
      <c r="D161" s="22">
        <v>100</v>
      </c>
      <c r="E161" s="22">
        <v>0.6</v>
      </c>
      <c r="F161" s="22">
        <v>7.1</v>
      </c>
      <c r="G161" s="22">
        <v>2</v>
      </c>
      <c r="H161" s="22">
        <v>59</v>
      </c>
      <c r="I161" s="22">
        <v>0.02</v>
      </c>
      <c r="J161" s="22">
        <v>8.1</v>
      </c>
      <c r="K161" s="22">
        <v>0</v>
      </c>
      <c r="L161" s="22">
        <v>18.4</v>
      </c>
      <c r="M161" s="22">
        <v>33.6</v>
      </c>
      <c r="N161" s="22">
        <v>11.2</v>
      </c>
      <c r="O161" s="22">
        <v>0.48</v>
      </c>
      <c r="P161" s="37"/>
    </row>
    <row r="162" spans="1:16" ht="12.75" hidden="1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37"/>
    </row>
    <row r="163" spans="1:15" ht="12.75" hidden="1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</row>
    <row r="164" spans="1:15" ht="12.75" hidden="1">
      <c r="A164" s="22"/>
      <c r="B164" s="22"/>
      <c r="C164" s="22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</row>
    <row r="165" spans="1:15" ht="12.75">
      <c r="A165" s="22">
        <v>170</v>
      </c>
      <c r="B165" s="22" t="s">
        <v>181</v>
      </c>
      <c r="C165" s="22"/>
      <c r="D165" s="22">
        <v>250</v>
      </c>
      <c r="E165" s="22">
        <v>3.5</v>
      </c>
      <c r="F165" s="22">
        <v>5.6</v>
      </c>
      <c r="G165" s="22">
        <v>9.1</v>
      </c>
      <c r="H165" s="22">
        <v>98</v>
      </c>
      <c r="I165" s="22">
        <v>0.08</v>
      </c>
      <c r="J165" s="22">
        <v>0.94</v>
      </c>
      <c r="K165" s="22">
        <v>0</v>
      </c>
      <c r="L165" s="22">
        <v>82.1</v>
      </c>
      <c r="M165" s="22">
        <v>60.4</v>
      </c>
      <c r="N165" s="22">
        <v>24.88</v>
      </c>
      <c r="O165" s="22">
        <v>0.96</v>
      </c>
    </row>
    <row r="166" spans="1:15" ht="12.75">
      <c r="A166" s="22">
        <v>642</v>
      </c>
      <c r="B166" s="22" t="s">
        <v>50</v>
      </c>
      <c r="C166" s="22"/>
      <c r="D166" s="68" t="s">
        <v>167</v>
      </c>
      <c r="E166" s="22">
        <v>15</v>
      </c>
      <c r="F166" s="22">
        <v>14</v>
      </c>
      <c r="G166" s="22">
        <v>24.25</v>
      </c>
      <c r="H166" s="22">
        <v>250</v>
      </c>
      <c r="I166" s="22">
        <v>0.18</v>
      </c>
      <c r="J166" s="22">
        <v>11.66</v>
      </c>
      <c r="K166" s="22">
        <v>0.29</v>
      </c>
      <c r="L166" s="22">
        <v>109.5</v>
      </c>
      <c r="M166" s="22">
        <v>317.4</v>
      </c>
      <c r="N166" s="22">
        <v>16.8</v>
      </c>
      <c r="O166" s="22">
        <v>1.8</v>
      </c>
    </row>
    <row r="167" spans="1:15" ht="12.75" hidden="1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</row>
    <row r="168" spans="1:15" ht="12.75" hidden="1">
      <c r="A168" s="22"/>
      <c r="B168" s="22"/>
      <c r="C168" s="22"/>
      <c r="D168" s="54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</row>
    <row r="169" spans="1:15" ht="12.75" hidden="1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</row>
    <row r="170" spans="1:15" ht="12.75" hidden="1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</row>
    <row r="171" spans="1:15" ht="12.75">
      <c r="A171" s="22">
        <v>868</v>
      </c>
      <c r="B171" s="22" t="s">
        <v>96</v>
      </c>
      <c r="C171" s="22"/>
      <c r="D171" s="22">
        <v>200</v>
      </c>
      <c r="E171" s="22">
        <v>0.6</v>
      </c>
      <c r="F171" s="22">
        <v>0</v>
      </c>
      <c r="G171" s="22">
        <v>22.06</v>
      </c>
      <c r="H171" s="22">
        <v>98.1</v>
      </c>
      <c r="I171" s="22">
        <v>0.01</v>
      </c>
      <c r="J171" s="22">
        <v>0.81</v>
      </c>
      <c r="K171" s="22">
        <v>0</v>
      </c>
      <c r="L171" s="22">
        <v>4.8</v>
      </c>
      <c r="M171" s="22">
        <v>2.7</v>
      </c>
      <c r="N171" s="22">
        <v>0</v>
      </c>
      <c r="O171" s="22">
        <v>0.14</v>
      </c>
    </row>
    <row r="172" spans="1:15" ht="12.75">
      <c r="A172" s="22"/>
      <c r="B172" s="22" t="s">
        <v>43</v>
      </c>
      <c r="C172" s="22"/>
      <c r="D172" s="22">
        <v>70</v>
      </c>
      <c r="E172" s="22">
        <v>5.39</v>
      </c>
      <c r="F172" s="22">
        <v>2.1</v>
      </c>
      <c r="G172" s="22">
        <v>34.86</v>
      </c>
      <c r="H172" s="22">
        <v>183.4</v>
      </c>
      <c r="I172" s="22">
        <v>0.09</v>
      </c>
      <c r="J172" s="22">
        <v>0</v>
      </c>
      <c r="K172" s="22">
        <v>0</v>
      </c>
      <c r="L172" s="22">
        <v>15.62</v>
      </c>
      <c r="M172" s="22">
        <v>49</v>
      </c>
      <c r="N172" s="22">
        <v>21</v>
      </c>
      <c r="O172" s="22">
        <v>0.92</v>
      </c>
    </row>
    <row r="173" spans="1:15" ht="12.75">
      <c r="A173" s="22"/>
      <c r="B173" s="22" t="s">
        <v>117</v>
      </c>
      <c r="C173" s="22"/>
      <c r="D173" s="22">
        <v>40</v>
      </c>
      <c r="E173" s="22">
        <v>2.64</v>
      </c>
      <c r="F173" s="22">
        <v>0.48</v>
      </c>
      <c r="G173" s="22">
        <v>13.68</v>
      </c>
      <c r="H173" s="22">
        <v>104.4</v>
      </c>
      <c r="I173" s="22">
        <v>0.04</v>
      </c>
      <c r="J173" s="22">
        <v>0</v>
      </c>
      <c r="K173" s="22">
        <v>0</v>
      </c>
      <c r="L173" s="22">
        <v>9</v>
      </c>
      <c r="M173" s="22">
        <v>46</v>
      </c>
      <c r="N173" s="22">
        <v>10</v>
      </c>
      <c r="O173" s="22">
        <v>1.44</v>
      </c>
    </row>
    <row r="174" spans="1:15" ht="12.75" hidden="1">
      <c r="A174" s="22"/>
      <c r="B174" s="22"/>
      <c r="C174" s="22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</row>
    <row r="175" spans="1:15" ht="12.75">
      <c r="A175" s="22"/>
      <c r="B175" s="23" t="s">
        <v>182</v>
      </c>
      <c r="C175" s="21"/>
      <c r="D175" s="22">
        <v>40</v>
      </c>
      <c r="E175" s="22">
        <v>3.8</v>
      </c>
      <c r="F175" s="22">
        <v>3.1</v>
      </c>
      <c r="G175" s="22">
        <v>28.2</v>
      </c>
      <c r="H175" s="22">
        <v>157</v>
      </c>
      <c r="I175" s="22">
        <v>0.06</v>
      </c>
      <c r="J175" s="22">
        <v>2.88</v>
      </c>
      <c r="K175" s="22">
        <v>0.02</v>
      </c>
      <c r="L175" s="22">
        <v>180.6</v>
      </c>
      <c r="M175" s="22">
        <v>120.9</v>
      </c>
      <c r="N175" s="22">
        <v>21</v>
      </c>
      <c r="O175" s="22">
        <v>0.18</v>
      </c>
    </row>
    <row r="176" spans="1:15" ht="12.75" hidden="1">
      <c r="A176" s="22"/>
      <c r="B176" s="23"/>
      <c r="C176" s="21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</row>
    <row r="177" spans="1:15" ht="12.75" hidden="1">
      <c r="A177" s="22"/>
      <c r="B177" s="23"/>
      <c r="C177" s="21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</row>
    <row r="178" spans="1:15" ht="12.75">
      <c r="A178" s="22"/>
      <c r="B178" s="16" t="s">
        <v>77</v>
      </c>
      <c r="C178" s="54"/>
      <c r="D178" s="22"/>
      <c r="E178" s="28">
        <f>SUM(E161:E177)</f>
        <v>31.530000000000005</v>
      </c>
      <c r="F178" s="28">
        <f>SUM(F161:F177)</f>
        <v>32.38</v>
      </c>
      <c r="G178" s="28">
        <f>SUM(G161:G177)</f>
        <v>134.14999999999998</v>
      </c>
      <c r="H178" s="28">
        <f>SUM(H161:H177)</f>
        <v>949.9</v>
      </c>
      <c r="I178" s="28">
        <f>SUM(I161:I177)</f>
        <v>0.48</v>
      </c>
      <c r="J178" s="28">
        <f>SUM(J161:J177)</f>
        <v>24.389999999999997</v>
      </c>
      <c r="K178" s="28">
        <f>SUM(K161:K177)</f>
        <v>0.31</v>
      </c>
      <c r="L178" s="28">
        <f>SUM(L161:L177)</f>
        <v>420.02</v>
      </c>
      <c r="M178" s="28">
        <f>SUM(M161:M177)</f>
        <v>630</v>
      </c>
      <c r="N178" s="28">
        <f>SUM(N161:N177)</f>
        <v>104.88</v>
      </c>
      <c r="O178" s="28">
        <f>SUM(O161:O177)</f>
        <v>5.92</v>
      </c>
    </row>
    <row r="179" spans="1:15" ht="12.75">
      <c r="A179" s="22"/>
      <c r="B179" s="16" t="s">
        <v>78</v>
      </c>
      <c r="C179" s="21"/>
      <c r="D179" s="22"/>
      <c r="E179" s="28">
        <f>E158+E178</f>
        <v>63.02000000000001</v>
      </c>
      <c r="F179" s="28">
        <f>F158+F178</f>
        <v>64.74000000000001</v>
      </c>
      <c r="G179" s="28">
        <f>G158+G178</f>
        <v>268.16999999999996</v>
      </c>
      <c r="H179" s="28">
        <f>H158+H178</f>
        <v>1899.6</v>
      </c>
      <c r="I179" s="28">
        <f>I158+I178</f>
        <v>0.8300000000000001</v>
      </c>
      <c r="J179" s="28">
        <f>J158+J178</f>
        <v>41.78999999999999</v>
      </c>
      <c r="K179" s="28">
        <f>K158+K178</f>
        <v>0.54</v>
      </c>
      <c r="L179" s="28">
        <f>L158+L178</f>
        <v>720.02</v>
      </c>
      <c r="M179" s="28">
        <f>M158+M178</f>
        <v>1080</v>
      </c>
      <c r="N179" s="28">
        <f>N158+N178</f>
        <v>179.84</v>
      </c>
      <c r="O179" s="28">
        <f>O158+O178</f>
        <v>10.219999999999999</v>
      </c>
    </row>
    <row r="180" spans="1:15" ht="12.75" hidden="1">
      <c r="A180" s="22"/>
      <c r="B180" s="38"/>
      <c r="C180" s="22"/>
      <c r="D180" s="25"/>
      <c r="E180" s="22"/>
      <c r="F180" s="22"/>
      <c r="G180" s="38"/>
      <c r="H180" s="38"/>
      <c r="I180" s="25"/>
      <c r="J180" s="38"/>
      <c r="K180" s="38"/>
      <c r="L180" s="38"/>
      <c r="M180" s="38"/>
      <c r="N180" s="38"/>
      <c r="O180" s="21"/>
    </row>
    <row r="181" spans="1:15" ht="12.75">
      <c r="A181" s="22"/>
      <c r="B181" s="55"/>
      <c r="C181" s="21"/>
      <c r="D181" s="25"/>
      <c r="E181" s="22"/>
      <c r="F181" s="22"/>
      <c r="G181" s="38"/>
      <c r="H181" s="38"/>
      <c r="I181" s="25"/>
      <c r="J181" s="38"/>
      <c r="K181" s="38"/>
      <c r="L181" s="38"/>
      <c r="M181" s="38"/>
      <c r="N181" s="38"/>
      <c r="O181" s="21"/>
    </row>
    <row r="182" spans="1:15" ht="12.75">
      <c r="A182" s="22"/>
      <c r="B182" s="55"/>
      <c r="C182" s="21"/>
      <c r="D182" s="25"/>
      <c r="E182" s="22"/>
      <c r="F182" s="22"/>
      <c r="G182" s="35" t="s">
        <v>129</v>
      </c>
      <c r="H182" s="38"/>
      <c r="I182" s="25"/>
      <c r="J182" s="38"/>
      <c r="K182" s="38"/>
      <c r="L182" s="38"/>
      <c r="M182" s="38"/>
      <c r="N182" s="38"/>
      <c r="O182" s="21"/>
    </row>
    <row r="183" spans="1:15" ht="12.75">
      <c r="A183" s="27" t="s">
        <v>42</v>
      </c>
      <c r="B183" s="24"/>
      <c r="C183" s="21"/>
      <c r="D183" s="25"/>
      <c r="E183" s="22"/>
      <c r="F183" s="22"/>
      <c r="G183" s="38"/>
      <c r="H183" s="38"/>
      <c r="I183" s="25"/>
      <c r="J183" s="38"/>
      <c r="K183" s="38"/>
      <c r="L183" s="38"/>
      <c r="M183" s="38"/>
      <c r="N183" s="38"/>
      <c r="O183" s="21"/>
    </row>
    <row r="184" spans="1:15" ht="12.75">
      <c r="A184" s="22">
        <v>96</v>
      </c>
      <c r="B184" s="21" t="s">
        <v>67</v>
      </c>
      <c r="C184" s="22"/>
      <c r="D184" s="22">
        <v>10</v>
      </c>
      <c r="E184" s="22">
        <v>0.01</v>
      </c>
      <c r="F184" s="22">
        <v>8.3</v>
      </c>
      <c r="G184" s="22">
        <v>0.06</v>
      </c>
      <c r="H184" s="22">
        <v>77</v>
      </c>
      <c r="I184" s="22">
        <v>0.08</v>
      </c>
      <c r="J184" s="22">
        <v>0</v>
      </c>
      <c r="K184" s="22">
        <v>0.17</v>
      </c>
      <c r="L184" s="22">
        <v>1.9</v>
      </c>
      <c r="M184" s="22">
        <v>0</v>
      </c>
      <c r="N184" s="22">
        <v>0.01</v>
      </c>
      <c r="O184" s="22">
        <v>0.24</v>
      </c>
    </row>
    <row r="185" spans="1:15" ht="12.75">
      <c r="A185" s="22">
        <v>56</v>
      </c>
      <c r="B185" s="50" t="s">
        <v>183</v>
      </c>
      <c r="C185" s="21"/>
      <c r="D185" s="21">
        <v>100</v>
      </c>
      <c r="E185" s="22">
        <v>0.12</v>
      </c>
      <c r="F185" s="22">
        <v>1.9</v>
      </c>
      <c r="G185" s="22">
        <v>2.4</v>
      </c>
      <c r="H185" s="22">
        <v>24</v>
      </c>
      <c r="I185" s="22">
        <v>0.02</v>
      </c>
      <c r="J185" s="22">
        <v>8</v>
      </c>
      <c r="K185" s="22">
        <v>0</v>
      </c>
      <c r="L185" s="22">
        <v>17</v>
      </c>
      <c r="M185" s="22">
        <v>33.6</v>
      </c>
      <c r="N185" s="22">
        <v>11.2</v>
      </c>
      <c r="O185" s="21">
        <v>0.48</v>
      </c>
    </row>
    <row r="186" spans="1:15" ht="12.75">
      <c r="A186" s="22">
        <v>486</v>
      </c>
      <c r="B186" s="24" t="s">
        <v>132</v>
      </c>
      <c r="C186" s="17"/>
      <c r="D186" s="69" t="s">
        <v>161</v>
      </c>
      <c r="E186" s="38">
        <v>12.6</v>
      </c>
      <c r="F186" s="38">
        <v>5.65</v>
      </c>
      <c r="G186" s="38">
        <v>8.4</v>
      </c>
      <c r="H186" s="38">
        <v>148</v>
      </c>
      <c r="I186" s="38">
        <v>0.06</v>
      </c>
      <c r="J186" s="38">
        <v>1.79</v>
      </c>
      <c r="K186" s="38">
        <v>0.02</v>
      </c>
      <c r="L186" s="38">
        <v>116</v>
      </c>
      <c r="M186" s="38">
        <v>237.8</v>
      </c>
      <c r="N186" s="38">
        <v>25.07</v>
      </c>
      <c r="O186" s="21">
        <v>1.12</v>
      </c>
    </row>
    <row r="187" spans="1:15" ht="12.75">
      <c r="A187" s="22">
        <v>694</v>
      </c>
      <c r="B187" s="22" t="s">
        <v>66</v>
      </c>
      <c r="C187" s="22"/>
      <c r="D187" s="22">
        <v>180</v>
      </c>
      <c r="E187" s="22">
        <v>3.2</v>
      </c>
      <c r="F187" s="22">
        <v>5.5</v>
      </c>
      <c r="G187" s="22">
        <v>22</v>
      </c>
      <c r="H187" s="22">
        <v>102</v>
      </c>
      <c r="I187" s="22">
        <v>0.1</v>
      </c>
      <c r="J187" s="22">
        <v>15.77</v>
      </c>
      <c r="K187" s="22">
        <v>0.04</v>
      </c>
      <c r="L187" s="22">
        <v>140</v>
      </c>
      <c r="M187" s="22">
        <v>156.1</v>
      </c>
      <c r="N187" s="22">
        <v>19.6</v>
      </c>
      <c r="O187" s="22">
        <v>0.78</v>
      </c>
    </row>
    <row r="188" spans="1:15" ht="12.75" hidden="1">
      <c r="A188" s="22"/>
      <c r="B188" s="22"/>
      <c r="C188" s="22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</row>
    <row r="189" spans="1:15" ht="12.75">
      <c r="A189" s="22">
        <v>943</v>
      </c>
      <c r="B189" s="22" t="s">
        <v>51</v>
      </c>
      <c r="C189" s="22"/>
      <c r="D189" s="22">
        <v>200</v>
      </c>
      <c r="E189" s="22">
        <v>0.2</v>
      </c>
      <c r="F189" s="22">
        <v>0</v>
      </c>
      <c r="G189" s="22">
        <v>15</v>
      </c>
      <c r="H189" s="22">
        <v>58</v>
      </c>
      <c r="I189" s="22">
        <v>0</v>
      </c>
      <c r="J189" s="22">
        <v>0</v>
      </c>
      <c r="K189" s="22">
        <v>0</v>
      </c>
      <c r="L189" s="22">
        <v>0.23</v>
      </c>
      <c r="M189" s="22">
        <v>0</v>
      </c>
      <c r="N189" s="22">
        <v>0</v>
      </c>
      <c r="O189" s="22">
        <v>0.03</v>
      </c>
    </row>
    <row r="190" spans="1:15" ht="12.75">
      <c r="A190" s="22"/>
      <c r="B190" s="24" t="s">
        <v>43</v>
      </c>
      <c r="C190" s="21"/>
      <c r="D190" s="21">
        <v>50</v>
      </c>
      <c r="E190" s="22">
        <v>3.85</v>
      </c>
      <c r="F190" s="22">
        <v>1.5</v>
      </c>
      <c r="G190" s="38">
        <v>24.9</v>
      </c>
      <c r="H190" s="38">
        <v>131</v>
      </c>
      <c r="I190" s="25">
        <v>0.06</v>
      </c>
      <c r="J190" s="38">
        <v>0</v>
      </c>
      <c r="K190" s="38">
        <v>0</v>
      </c>
      <c r="L190" s="38">
        <v>10.4</v>
      </c>
      <c r="M190" s="38">
        <v>33.23</v>
      </c>
      <c r="N190" s="38">
        <v>14.01</v>
      </c>
      <c r="O190" s="21">
        <v>0.64</v>
      </c>
    </row>
    <row r="191" spans="1:15" ht="12.75">
      <c r="A191" s="22"/>
      <c r="B191" s="24" t="s">
        <v>117</v>
      </c>
      <c r="C191" s="21"/>
      <c r="D191" s="25">
        <v>30</v>
      </c>
      <c r="E191" s="22">
        <v>1.98</v>
      </c>
      <c r="F191" s="22">
        <v>0.36</v>
      </c>
      <c r="G191" s="38">
        <v>10.26</v>
      </c>
      <c r="H191" s="38">
        <v>78.3</v>
      </c>
      <c r="I191" s="25">
        <v>0.02</v>
      </c>
      <c r="J191" s="38">
        <v>0</v>
      </c>
      <c r="K191" s="38">
        <v>0</v>
      </c>
      <c r="L191" s="38">
        <v>4.5</v>
      </c>
      <c r="M191" s="38">
        <v>23</v>
      </c>
      <c r="N191" s="38">
        <v>5</v>
      </c>
      <c r="O191" s="21">
        <v>0.72</v>
      </c>
    </row>
    <row r="192" spans="1:15" ht="12.75">
      <c r="A192" s="22"/>
      <c r="B192" s="22" t="s">
        <v>142</v>
      </c>
      <c r="C192" s="22"/>
      <c r="D192" s="22">
        <v>100</v>
      </c>
      <c r="E192" s="22">
        <v>0.45</v>
      </c>
      <c r="F192" s="22">
        <v>0</v>
      </c>
      <c r="G192" s="22">
        <v>12.9</v>
      </c>
      <c r="H192" s="22">
        <v>60</v>
      </c>
      <c r="I192" s="22">
        <v>0.01</v>
      </c>
      <c r="J192" s="22">
        <v>1.8</v>
      </c>
      <c r="K192" s="22">
        <v>0</v>
      </c>
      <c r="L192" s="22">
        <v>10</v>
      </c>
      <c r="M192" s="22">
        <v>6</v>
      </c>
      <c r="N192" s="22">
        <v>0</v>
      </c>
      <c r="O192" s="22">
        <v>0.2</v>
      </c>
    </row>
    <row r="193" spans="1:15" ht="12.75">
      <c r="A193" s="22"/>
      <c r="B193" s="16" t="s">
        <v>77</v>
      </c>
      <c r="C193" s="54"/>
      <c r="D193" s="22"/>
      <c r="E193" s="28">
        <f>SUM(E184:E192)</f>
        <v>22.41</v>
      </c>
      <c r="F193" s="28">
        <f>SUM(F184:F192)</f>
        <v>23.21</v>
      </c>
      <c r="G193" s="28">
        <f>SUM(G184:G192)</f>
        <v>95.92</v>
      </c>
      <c r="H193" s="28">
        <f>SUM(H184:H192)</f>
        <v>678.3</v>
      </c>
      <c r="I193" s="28">
        <f>SUM(I184:I192)</f>
        <v>0.35000000000000003</v>
      </c>
      <c r="J193" s="28">
        <f>SUM(J186:J191)</f>
        <v>17.56</v>
      </c>
      <c r="K193" s="28">
        <f>SUM(K184:K192)</f>
        <v>0.23</v>
      </c>
      <c r="L193" s="28">
        <f>SUM(L184:L192)</f>
        <v>300.03</v>
      </c>
      <c r="M193" s="28">
        <f>SUM(M186:M191)</f>
        <v>450.13</v>
      </c>
      <c r="N193" s="28">
        <f>SUM(N184:N192)</f>
        <v>74.89</v>
      </c>
      <c r="O193" s="28">
        <f>SUM(O184:O192)</f>
        <v>4.21</v>
      </c>
    </row>
    <row r="194" spans="1:15" ht="12.75" hidden="1">
      <c r="A194" s="22"/>
      <c r="B194" s="23"/>
      <c r="C194" s="17"/>
      <c r="D194" s="22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</row>
    <row r="195" spans="1:15" ht="12.75">
      <c r="A195" s="27" t="s">
        <v>44</v>
      </c>
      <c r="B195" s="23"/>
      <c r="C195" s="21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</row>
    <row r="196" spans="1:15" ht="12.75">
      <c r="A196" s="22"/>
      <c r="B196" s="22" t="s">
        <v>145</v>
      </c>
      <c r="C196" s="22"/>
      <c r="D196" s="22">
        <v>100</v>
      </c>
      <c r="E196" s="22">
        <v>1.4</v>
      </c>
      <c r="F196" s="22">
        <v>2.1</v>
      </c>
      <c r="G196" s="22">
        <v>7.9</v>
      </c>
      <c r="H196" s="22">
        <v>48</v>
      </c>
      <c r="I196" s="22">
        <v>0.03</v>
      </c>
      <c r="J196" s="22">
        <v>10.5</v>
      </c>
      <c r="K196" s="22">
        <v>0</v>
      </c>
      <c r="L196" s="22">
        <v>35.4</v>
      </c>
      <c r="M196" s="22">
        <v>25.12</v>
      </c>
      <c r="N196" s="22">
        <v>12.8</v>
      </c>
      <c r="O196" s="22">
        <v>0.45</v>
      </c>
    </row>
    <row r="197" spans="1:15" ht="12.75" hidden="1">
      <c r="A197" s="22"/>
      <c r="B197" s="22"/>
      <c r="C197" s="22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</row>
    <row r="198" spans="1:15" ht="12.75">
      <c r="A198" s="22">
        <v>201</v>
      </c>
      <c r="B198" s="22" t="s">
        <v>184</v>
      </c>
      <c r="C198" s="22"/>
      <c r="D198" s="22">
        <v>250</v>
      </c>
      <c r="E198" s="22">
        <v>2.6</v>
      </c>
      <c r="F198" s="22">
        <v>2.3</v>
      </c>
      <c r="G198" s="22">
        <v>8.3</v>
      </c>
      <c r="H198" s="22">
        <v>95</v>
      </c>
      <c r="I198" s="22">
        <v>0.2</v>
      </c>
      <c r="J198" s="22">
        <v>12.9</v>
      </c>
      <c r="K198" s="22">
        <v>0</v>
      </c>
      <c r="L198" s="22">
        <v>128.3</v>
      </c>
      <c r="M198" s="22">
        <v>118.4</v>
      </c>
      <c r="N198" s="22">
        <v>34</v>
      </c>
      <c r="O198" s="22">
        <v>1.32</v>
      </c>
    </row>
    <row r="199" spans="1:15" ht="12.75" hidden="1">
      <c r="A199" s="22"/>
      <c r="B199" s="22"/>
      <c r="C199" s="22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</row>
    <row r="200" spans="1:15" ht="12.75">
      <c r="A200" s="22">
        <v>608</v>
      </c>
      <c r="B200" s="22" t="s">
        <v>104</v>
      </c>
      <c r="C200" s="22"/>
      <c r="D200" s="22">
        <v>100</v>
      </c>
      <c r="E200" s="22">
        <v>12.9</v>
      </c>
      <c r="F200" s="22">
        <v>14.4</v>
      </c>
      <c r="G200" s="22">
        <v>16</v>
      </c>
      <c r="H200" s="22">
        <v>211</v>
      </c>
      <c r="I200" s="22">
        <v>0.02</v>
      </c>
      <c r="J200" s="22">
        <v>0.34</v>
      </c>
      <c r="K200" s="22">
        <v>0</v>
      </c>
      <c r="L200" s="22">
        <v>78.7</v>
      </c>
      <c r="M200" s="22">
        <v>220.1</v>
      </c>
      <c r="N200" s="22">
        <v>12.48</v>
      </c>
      <c r="O200" s="23">
        <v>1.2</v>
      </c>
    </row>
    <row r="201" spans="1:15" ht="12.75">
      <c r="A201" s="23">
        <v>708</v>
      </c>
      <c r="B201" s="24" t="s">
        <v>45</v>
      </c>
      <c r="C201" s="21"/>
      <c r="D201" s="24">
        <v>180</v>
      </c>
      <c r="E201" s="62">
        <v>5.75</v>
      </c>
      <c r="F201" s="62">
        <v>5.3</v>
      </c>
      <c r="G201" s="62">
        <v>18.05</v>
      </c>
      <c r="H201" s="62">
        <v>141</v>
      </c>
      <c r="I201" s="62">
        <v>0.1</v>
      </c>
      <c r="J201" s="62">
        <v>15.7</v>
      </c>
      <c r="K201" s="62">
        <v>0</v>
      </c>
      <c r="L201" s="62">
        <v>170</v>
      </c>
      <c r="M201" s="62">
        <v>200.2</v>
      </c>
      <c r="N201" s="62">
        <v>50.8</v>
      </c>
      <c r="O201" s="62">
        <v>2.64</v>
      </c>
    </row>
    <row r="202" spans="1:15" ht="12.75" hidden="1">
      <c r="A202" s="22"/>
      <c r="B202" s="22" t="s">
        <v>81</v>
      </c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</row>
    <row r="203" spans="1:15" ht="12.75">
      <c r="A203" s="22"/>
      <c r="B203" s="23" t="s">
        <v>98</v>
      </c>
      <c r="C203" s="21"/>
      <c r="D203" s="22">
        <v>200</v>
      </c>
      <c r="E203" s="22">
        <v>0.4</v>
      </c>
      <c r="F203" s="22">
        <v>0</v>
      </c>
      <c r="G203" s="22">
        <v>17.6</v>
      </c>
      <c r="H203" s="22">
        <v>54</v>
      </c>
      <c r="I203" s="22">
        <v>0.01</v>
      </c>
      <c r="J203" s="22">
        <v>0.81</v>
      </c>
      <c r="K203" s="22">
        <v>0</v>
      </c>
      <c r="L203" s="22">
        <v>4.8</v>
      </c>
      <c r="M203" s="22">
        <v>2.7</v>
      </c>
      <c r="N203" s="22">
        <v>0</v>
      </c>
      <c r="O203" s="22">
        <v>0.14</v>
      </c>
    </row>
    <row r="204" spans="1:15" ht="12.75">
      <c r="A204" s="22"/>
      <c r="B204" s="23" t="s">
        <v>177</v>
      </c>
      <c r="C204" s="21"/>
      <c r="D204" s="22">
        <v>45</v>
      </c>
      <c r="E204" s="22">
        <v>1.1</v>
      </c>
      <c r="F204" s="22">
        <v>2.2</v>
      </c>
      <c r="G204" s="22">
        <v>12</v>
      </c>
      <c r="H204" s="22">
        <v>91</v>
      </c>
      <c r="I204" s="22">
        <v>0.04</v>
      </c>
      <c r="J204" s="22">
        <v>0</v>
      </c>
      <c r="K204" s="22">
        <v>0</v>
      </c>
      <c r="L204" s="22">
        <v>11.2</v>
      </c>
      <c r="M204" s="22">
        <v>30</v>
      </c>
      <c r="N204" s="22">
        <v>5.6</v>
      </c>
      <c r="O204" s="22">
        <v>0.36</v>
      </c>
    </row>
    <row r="205" spans="1:15" ht="12.75">
      <c r="A205" s="22"/>
      <c r="B205" s="22" t="s">
        <v>43</v>
      </c>
      <c r="C205" s="22"/>
      <c r="D205" s="22">
        <v>70</v>
      </c>
      <c r="E205" s="22">
        <v>5.39</v>
      </c>
      <c r="F205" s="22">
        <v>2.1</v>
      </c>
      <c r="G205" s="22">
        <v>34.86</v>
      </c>
      <c r="H205" s="22">
        <v>183.4</v>
      </c>
      <c r="I205" s="22">
        <v>0.09</v>
      </c>
      <c r="J205" s="22">
        <v>0</v>
      </c>
      <c r="K205" s="22">
        <v>0</v>
      </c>
      <c r="L205" s="22">
        <v>15.62</v>
      </c>
      <c r="M205" s="22">
        <v>49</v>
      </c>
      <c r="N205" s="22">
        <v>21</v>
      </c>
      <c r="O205" s="22">
        <v>0.92</v>
      </c>
    </row>
    <row r="206" spans="1:15" ht="12.75">
      <c r="A206" s="22"/>
      <c r="B206" s="22" t="s">
        <v>117</v>
      </c>
      <c r="C206" s="22"/>
      <c r="D206" s="22">
        <v>40</v>
      </c>
      <c r="E206" s="22">
        <v>2.64</v>
      </c>
      <c r="F206" s="22">
        <v>0.48</v>
      </c>
      <c r="G206" s="22">
        <v>13.68</v>
      </c>
      <c r="H206" s="22">
        <v>104.4</v>
      </c>
      <c r="I206" s="22">
        <v>0.04</v>
      </c>
      <c r="J206" s="22">
        <v>0</v>
      </c>
      <c r="K206" s="22">
        <v>0</v>
      </c>
      <c r="L206" s="22">
        <v>9</v>
      </c>
      <c r="M206" s="22">
        <v>46</v>
      </c>
      <c r="N206" s="22">
        <v>10</v>
      </c>
      <c r="O206" s="22">
        <v>1.44</v>
      </c>
    </row>
    <row r="207" spans="1:15" ht="12.75" hidden="1">
      <c r="A207" s="22"/>
      <c r="B207" s="22"/>
      <c r="C207" s="22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</row>
    <row r="208" spans="1:15" ht="12.75" hidden="1">
      <c r="A208" s="22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</row>
    <row r="209" spans="1:15" ht="12.75" hidden="1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</row>
    <row r="210" spans="1:15" ht="12.75">
      <c r="A210" s="22"/>
      <c r="B210" s="16" t="s">
        <v>77</v>
      </c>
      <c r="C210" s="54"/>
      <c r="D210" s="22"/>
      <c r="E210" s="28">
        <f aca="true" t="shared" si="1" ref="E210:O210">SUM(E196:E209)</f>
        <v>32.18</v>
      </c>
      <c r="F210" s="28">
        <f t="shared" si="1"/>
        <v>28.880000000000003</v>
      </c>
      <c r="G210" s="28">
        <f t="shared" si="1"/>
        <v>128.39</v>
      </c>
      <c r="H210" s="28">
        <f t="shared" si="1"/>
        <v>927.8</v>
      </c>
      <c r="I210" s="28">
        <f t="shared" si="1"/>
        <v>0.53</v>
      </c>
      <c r="J210" s="28">
        <f t="shared" si="1"/>
        <v>40.25</v>
      </c>
      <c r="K210" s="28">
        <f t="shared" si="1"/>
        <v>0</v>
      </c>
      <c r="L210" s="28">
        <f t="shared" si="1"/>
        <v>453.02000000000004</v>
      </c>
      <c r="M210" s="28">
        <f t="shared" si="1"/>
        <v>691.52</v>
      </c>
      <c r="N210" s="28">
        <f t="shared" si="1"/>
        <v>146.68</v>
      </c>
      <c r="O210" s="28">
        <f t="shared" si="1"/>
        <v>8.469999999999999</v>
      </c>
    </row>
    <row r="211" spans="1:15" ht="12.75">
      <c r="A211" s="22"/>
      <c r="B211" s="28" t="s">
        <v>78</v>
      </c>
      <c r="C211" s="28"/>
      <c r="D211" s="22"/>
      <c r="E211" s="28">
        <f aca="true" t="shared" si="2" ref="E211:O211">E193+E210</f>
        <v>54.59</v>
      </c>
      <c r="F211" s="28">
        <f t="shared" si="2"/>
        <v>52.09</v>
      </c>
      <c r="G211" s="28">
        <f t="shared" si="2"/>
        <v>224.31</v>
      </c>
      <c r="H211" s="28">
        <f t="shared" si="2"/>
        <v>1606.1</v>
      </c>
      <c r="I211" s="28">
        <f t="shared" si="2"/>
        <v>0.8800000000000001</v>
      </c>
      <c r="J211" s="28">
        <f t="shared" si="2"/>
        <v>57.81</v>
      </c>
      <c r="K211" s="28">
        <f t="shared" si="2"/>
        <v>0.23</v>
      </c>
      <c r="L211" s="28">
        <f t="shared" si="2"/>
        <v>753.05</v>
      </c>
      <c r="M211" s="28">
        <f t="shared" si="2"/>
        <v>1141.65</v>
      </c>
      <c r="N211" s="28">
        <f t="shared" si="2"/>
        <v>221.57</v>
      </c>
      <c r="O211" s="28">
        <f t="shared" si="2"/>
        <v>12.68</v>
      </c>
    </row>
    <row r="212" spans="1:15" ht="12.75">
      <c r="A212" s="22"/>
      <c r="B212" s="16"/>
      <c r="C212" s="17"/>
      <c r="D212" s="22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</row>
    <row r="213" spans="1:15" ht="12.75">
      <c r="A213" s="66" t="s">
        <v>69</v>
      </c>
      <c r="B213" s="67"/>
      <c r="C213" s="21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</row>
    <row r="214" spans="1:15" ht="12.75">
      <c r="A214" s="22"/>
      <c r="B214" s="23"/>
      <c r="C214" s="21"/>
      <c r="D214" s="22"/>
      <c r="E214" s="22"/>
      <c r="F214" s="22"/>
      <c r="G214" s="28" t="s">
        <v>108</v>
      </c>
      <c r="H214" s="22"/>
      <c r="I214" s="22"/>
      <c r="J214" s="22"/>
      <c r="K214" s="22"/>
      <c r="L214" s="22"/>
      <c r="M214" s="22"/>
      <c r="N214" s="22"/>
      <c r="O214" s="22"/>
    </row>
    <row r="215" spans="1:15" ht="12.75">
      <c r="A215" s="19" t="s">
        <v>42</v>
      </c>
      <c r="B215" s="23"/>
      <c r="C215" s="21"/>
      <c r="D215" s="22"/>
      <c r="E215" s="22"/>
      <c r="F215" s="22"/>
      <c r="G215" s="28"/>
      <c r="H215" s="22"/>
      <c r="I215" s="22"/>
      <c r="J215" s="22"/>
      <c r="K215" s="22"/>
      <c r="L215" s="22"/>
      <c r="M215" s="22"/>
      <c r="N215" s="22"/>
      <c r="O215" s="22"/>
    </row>
    <row r="216" spans="1:15" ht="12.75">
      <c r="A216" s="22"/>
      <c r="B216" s="22" t="s">
        <v>185</v>
      </c>
      <c r="C216" s="22"/>
      <c r="D216" s="22">
        <v>100</v>
      </c>
      <c r="E216" s="22">
        <v>1.86</v>
      </c>
      <c r="F216" s="22">
        <v>0.12</v>
      </c>
      <c r="G216" s="22">
        <v>4.26</v>
      </c>
      <c r="H216" s="22">
        <v>24.6</v>
      </c>
      <c r="I216" s="22">
        <v>0.02</v>
      </c>
      <c r="J216" s="22">
        <v>13.04</v>
      </c>
      <c r="K216" s="22">
        <v>0</v>
      </c>
      <c r="L216" s="22">
        <v>42.4</v>
      </c>
      <c r="M216" s="22">
        <v>107</v>
      </c>
      <c r="N216" s="22">
        <v>1.18</v>
      </c>
      <c r="O216" s="22">
        <v>0.12</v>
      </c>
    </row>
    <row r="217" spans="1:15" ht="12.75">
      <c r="A217" s="22">
        <v>608</v>
      </c>
      <c r="B217" s="22" t="s">
        <v>174</v>
      </c>
      <c r="C217" s="22"/>
      <c r="D217" s="22">
        <v>100</v>
      </c>
      <c r="E217" s="22">
        <v>12.9</v>
      </c>
      <c r="F217" s="22">
        <v>14.4</v>
      </c>
      <c r="G217" s="22">
        <v>16</v>
      </c>
      <c r="H217" s="22">
        <v>211</v>
      </c>
      <c r="I217" s="22">
        <v>0.02</v>
      </c>
      <c r="J217" s="22">
        <v>0.34</v>
      </c>
      <c r="K217" s="22">
        <v>0</v>
      </c>
      <c r="L217" s="22">
        <v>78.7</v>
      </c>
      <c r="M217" s="22">
        <v>220.1</v>
      </c>
      <c r="N217" s="22">
        <v>12.48</v>
      </c>
      <c r="O217" s="22">
        <v>1.2</v>
      </c>
    </row>
    <row r="218" spans="1:15" ht="12.75" hidden="1">
      <c r="A218" s="22"/>
      <c r="B218" s="22"/>
      <c r="C218" s="22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</row>
    <row r="219" spans="1:15" ht="12.75">
      <c r="A219" s="22">
        <v>688</v>
      </c>
      <c r="B219" s="22" t="s">
        <v>155</v>
      </c>
      <c r="C219" s="22"/>
      <c r="D219" s="54">
        <v>180</v>
      </c>
      <c r="E219" s="54">
        <v>5</v>
      </c>
      <c r="F219" s="54">
        <v>8.78</v>
      </c>
      <c r="G219" s="54">
        <v>24.1</v>
      </c>
      <c r="H219" s="54">
        <v>163</v>
      </c>
      <c r="I219" s="54">
        <v>0.06</v>
      </c>
      <c r="J219" s="54">
        <v>0</v>
      </c>
      <c r="K219" s="54">
        <v>0.31</v>
      </c>
      <c r="L219" s="54">
        <v>137</v>
      </c>
      <c r="M219" s="54">
        <v>138.68</v>
      </c>
      <c r="N219" s="54">
        <v>9.12</v>
      </c>
      <c r="O219" s="54">
        <v>0.12</v>
      </c>
    </row>
    <row r="220" spans="1:15" ht="12.75">
      <c r="A220" s="22">
        <v>943</v>
      </c>
      <c r="B220" s="22" t="s">
        <v>51</v>
      </c>
      <c r="C220" s="22"/>
      <c r="D220" s="22">
        <v>200</v>
      </c>
      <c r="E220" s="22">
        <v>0.2</v>
      </c>
      <c r="F220" s="22">
        <v>0</v>
      </c>
      <c r="G220" s="22">
        <v>15</v>
      </c>
      <c r="H220" s="22">
        <v>57.2</v>
      </c>
      <c r="I220" s="22">
        <v>0</v>
      </c>
      <c r="J220" s="22">
        <v>0</v>
      </c>
      <c r="K220" s="22">
        <v>0</v>
      </c>
      <c r="L220" s="22">
        <v>0.23</v>
      </c>
      <c r="M220" s="22">
        <v>0</v>
      </c>
      <c r="N220" s="22">
        <v>0</v>
      </c>
      <c r="O220" s="22">
        <v>0.03</v>
      </c>
    </row>
    <row r="221" spans="1:15" ht="12.75">
      <c r="A221" s="22">
        <v>96</v>
      </c>
      <c r="B221" s="50" t="s">
        <v>144</v>
      </c>
      <c r="C221" s="21"/>
      <c r="D221" s="21">
        <v>10</v>
      </c>
      <c r="E221" s="22">
        <v>0.01</v>
      </c>
      <c r="F221" s="22">
        <v>8.3</v>
      </c>
      <c r="G221" s="22">
        <v>0.06</v>
      </c>
      <c r="H221" s="22">
        <v>77</v>
      </c>
      <c r="I221" s="21">
        <v>0.08</v>
      </c>
      <c r="J221" s="22">
        <v>0</v>
      </c>
      <c r="K221" s="22">
        <v>0.13</v>
      </c>
      <c r="L221" s="22">
        <v>1.9</v>
      </c>
      <c r="M221" s="22">
        <v>0</v>
      </c>
      <c r="N221" s="22">
        <v>0.01</v>
      </c>
      <c r="O221" s="21">
        <v>0.24</v>
      </c>
    </row>
    <row r="222" spans="1:15" ht="12.75">
      <c r="A222" s="22"/>
      <c r="B222" s="50" t="s">
        <v>142</v>
      </c>
      <c r="C222" s="21"/>
      <c r="D222" s="21">
        <v>100</v>
      </c>
      <c r="E222" s="22">
        <v>0.45</v>
      </c>
      <c r="F222" s="22">
        <v>0</v>
      </c>
      <c r="G222" s="22">
        <v>12.9</v>
      </c>
      <c r="H222" s="22">
        <v>60</v>
      </c>
      <c r="I222" s="21">
        <v>0.01</v>
      </c>
      <c r="J222" s="22">
        <v>1.8</v>
      </c>
      <c r="K222" s="22">
        <v>0</v>
      </c>
      <c r="L222" s="22">
        <v>10</v>
      </c>
      <c r="M222" s="22">
        <v>6</v>
      </c>
      <c r="N222" s="22">
        <v>0</v>
      </c>
      <c r="O222" s="21">
        <v>0.2</v>
      </c>
    </row>
    <row r="223" spans="1:15" ht="12.75">
      <c r="A223" s="22"/>
      <c r="B223" s="24" t="s">
        <v>43</v>
      </c>
      <c r="C223" s="21"/>
      <c r="D223" s="21">
        <v>50</v>
      </c>
      <c r="E223" s="22">
        <v>3.85</v>
      </c>
      <c r="F223" s="22">
        <v>1.5</v>
      </c>
      <c r="G223" s="38">
        <v>24.9</v>
      </c>
      <c r="H223" s="38">
        <v>131</v>
      </c>
      <c r="I223" s="25">
        <v>0.06</v>
      </c>
      <c r="J223" s="38">
        <v>0</v>
      </c>
      <c r="K223" s="38">
        <v>0</v>
      </c>
      <c r="L223" s="38">
        <v>10.4</v>
      </c>
      <c r="M223" s="38">
        <v>33.23</v>
      </c>
      <c r="N223" s="38">
        <v>14.01</v>
      </c>
      <c r="O223" s="21">
        <v>0.64</v>
      </c>
    </row>
    <row r="224" spans="1:15" ht="12.75">
      <c r="A224" s="22"/>
      <c r="B224" s="24" t="s">
        <v>117</v>
      </c>
      <c r="C224" s="21"/>
      <c r="D224" s="25">
        <v>30</v>
      </c>
      <c r="E224" s="22">
        <v>1.98</v>
      </c>
      <c r="F224" s="22">
        <v>0.36</v>
      </c>
      <c r="G224" s="38">
        <v>10.26</v>
      </c>
      <c r="H224" s="38">
        <v>78.3</v>
      </c>
      <c r="I224" s="25">
        <v>0.02</v>
      </c>
      <c r="J224" s="38">
        <v>0</v>
      </c>
      <c r="K224" s="38">
        <v>0</v>
      </c>
      <c r="L224" s="38">
        <v>4.5</v>
      </c>
      <c r="M224" s="38">
        <v>23</v>
      </c>
      <c r="N224" s="38">
        <v>5</v>
      </c>
      <c r="O224" s="21">
        <v>0.72</v>
      </c>
    </row>
    <row r="225" spans="1:15" ht="12.75">
      <c r="A225" s="22"/>
      <c r="B225" s="16" t="s">
        <v>77</v>
      </c>
      <c r="C225" s="54"/>
      <c r="D225" s="22"/>
      <c r="E225" s="28">
        <f aca="true" t="shared" si="3" ref="E225:O225">SUM(E216:E224)</f>
        <v>26.25</v>
      </c>
      <c r="F225" s="28">
        <f t="shared" si="3"/>
        <v>33.459999999999994</v>
      </c>
      <c r="G225" s="28">
        <f t="shared" si="3"/>
        <v>107.48</v>
      </c>
      <c r="H225" s="28">
        <f t="shared" si="3"/>
        <v>802.0999999999999</v>
      </c>
      <c r="I225" s="28">
        <f t="shared" si="3"/>
        <v>0.27</v>
      </c>
      <c r="J225" s="28">
        <f t="shared" si="3"/>
        <v>15.18</v>
      </c>
      <c r="K225" s="28">
        <f t="shared" si="3"/>
        <v>0.44</v>
      </c>
      <c r="L225" s="28">
        <f t="shared" si="3"/>
        <v>285.13</v>
      </c>
      <c r="M225" s="28">
        <f t="shared" si="3"/>
        <v>528.01</v>
      </c>
      <c r="N225" s="28">
        <f t="shared" si="3"/>
        <v>41.800000000000004</v>
      </c>
      <c r="O225" s="28">
        <f t="shared" si="3"/>
        <v>3.2699999999999996</v>
      </c>
    </row>
    <row r="226" spans="1:15" ht="12.75">
      <c r="A226" s="27" t="s">
        <v>44</v>
      </c>
      <c r="B226" s="23"/>
      <c r="C226" s="21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</row>
    <row r="227" spans="1:15" ht="12.75">
      <c r="A227" s="22"/>
      <c r="B227" s="22" t="s">
        <v>179</v>
      </c>
      <c r="C227" s="22"/>
      <c r="D227" s="22">
        <v>100</v>
      </c>
      <c r="E227" s="22">
        <v>1.1</v>
      </c>
      <c r="F227" s="22">
        <v>0.1</v>
      </c>
      <c r="G227" s="22">
        <v>3.8</v>
      </c>
      <c r="H227" s="22">
        <v>23</v>
      </c>
      <c r="I227" s="22">
        <v>0.04</v>
      </c>
      <c r="J227" s="22">
        <v>10</v>
      </c>
      <c r="K227" s="22">
        <v>0</v>
      </c>
      <c r="L227" s="22">
        <v>10.2</v>
      </c>
      <c r="M227" s="22">
        <v>20.8</v>
      </c>
      <c r="N227" s="22">
        <v>16</v>
      </c>
      <c r="O227" s="22">
        <v>0.72</v>
      </c>
    </row>
    <row r="228" spans="1:15" ht="12.75" hidden="1">
      <c r="A228" s="22"/>
      <c r="B228" s="22"/>
      <c r="C228" s="22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</row>
    <row r="229" spans="1:15" ht="12.75">
      <c r="A229" s="22">
        <v>187</v>
      </c>
      <c r="B229" s="22" t="s">
        <v>153</v>
      </c>
      <c r="C229" s="22"/>
      <c r="D229" s="22">
        <v>250</v>
      </c>
      <c r="E229" s="22">
        <v>2</v>
      </c>
      <c r="F229" s="22">
        <v>8.1</v>
      </c>
      <c r="G229" s="22">
        <v>14.9</v>
      </c>
      <c r="H229" s="22">
        <v>93</v>
      </c>
      <c r="I229" s="22">
        <v>0.1</v>
      </c>
      <c r="J229" s="22">
        <v>11.12</v>
      </c>
      <c r="K229" s="22">
        <v>0</v>
      </c>
      <c r="L229" s="22">
        <v>152.7</v>
      </c>
      <c r="M229" s="22">
        <v>94.99</v>
      </c>
      <c r="N229" s="22">
        <v>26.88</v>
      </c>
      <c r="O229" s="22">
        <v>0.96</v>
      </c>
    </row>
    <row r="230" spans="1:15" ht="12.75" hidden="1">
      <c r="A230" s="22"/>
      <c r="B230" s="22"/>
      <c r="C230" s="22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</row>
    <row r="231" spans="1:15" ht="12.75">
      <c r="A231" s="22">
        <v>591</v>
      </c>
      <c r="B231" s="22" t="s">
        <v>154</v>
      </c>
      <c r="C231" s="22"/>
      <c r="D231" s="68" t="s">
        <v>161</v>
      </c>
      <c r="E231" s="22">
        <v>13.5</v>
      </c>
      <c r="F231" s="22">
        <v>8.99</v>
      </c>
      <c r="G231" s="22">
        <v>4.25</v>
      </c>
      <c r="H231" s="22">
        <v>152</v>
      </c>
      <c r="I231" s="22">
        <v>0.06</v>
      </c>
      <c r="J231" s="22">
        <v>2.6</v>
      </c>
      <c r="K231" s="22">
        <v>0</v>
      </c>
      <c r="L231" s="22">
        <v>112.5</v>
      </c>
      <c r="M231" s="22">
        <v>219.61</v>
      </c>
      <c r="N231" s="22">
        <v>20.65</v>
      </c>
      <c r="O231" s="22">
        <v>1.78</v>
      </c>
    </row>
    <row r="232" spans="1:15" ht="12.75">
      <c r="A232" s="22">
        <v>679</v>
      </c>
      <c r="B232" s="22" t="s">
        <v>134</v>
      </c>
      <c r="C232" s="22"/>
      <c r="D232" s="22">
        <v>180</v>
      </c>
      <c r="E232" s="22">
        <v>5.9</v>
      </c>
      <c r="F232" s="22">
        <v>12.2</v>
      </c>
      <c r="G232" s="22">
        <v>41.4</v>
      </c>
      <c r="H232" s="22">
        <v>306</v>
      </c>
      <c r="I232" s="22">
        <v>0.15</v>
      </c>
      <c r="J232" s="22">
        <v>0.01</v>
      </c>
      <c r="K232" s="22">
        <v>0.31</v>
      </c>
      <c r="L232" s="22">
        <v>115.2</v>
      </c>
      <c r="M232" s="22">
        <v>196.9</v>
      </c>
      <c r="N232" s="22">
        <v>10.47</v>
      </c>
      <c r="O232" s="22"/>
    </row>
    <row r="233" spans="1:15" ht="12.75" hidden="1">
      <c r="A233" s="22"/>
      <c r="B233" s="22" t="s">
        <v>82</v>
      </c>
      <c r="C233" s="22"/>
      <c r="D233" s="22" t="s">
        <v>71</v>
      </c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</row>
    <row r="234" spans="1:15" ht="12.75">
      <c r="A234" s="22"/>
      <c r="B234" s="22" t="s">
        <v>75</v>
      </c>
      <c r="C234" s="22"/>
      <c r="D234" s="22">
        <v>70</v>
      </c>
      <c r="E234" s="22">
        <v>5.39</v>
      </c>
      <c r="F234" s="22">
        <v>2.1</v>
      </c>
      <c r="G234" s="22">
        <v>34.86</v>
      </c>
      <c r="H234" s="22">
        <v>183.4</v>
      </c>
      <c r="I234" s="22">
        <v>0.09</v>
      </c>
      <c r="J234" s="22">
        <v>0</v>
      </c>
      <c r="K234" s="22">
        <v>0</v>
      </c>
      <c r="L234" s="22">
        <v>15.62</v>
      </c>
      <c r="M234" s="22">
        <v>49</v>
      </c>
      <c r="N234" s="22">
        <v>21</v>
      </c>
      <c r="O234" s="22">
        <v>0.92</v>
      </c>
    </row>
    <row r="235" spans="1:15" ht="12.75">
      <c r="A235" s="22"/>
      <c r="B235" s="22" t="s">
        <v>106</v>
      </c>
      <c r="C235" s="22"/>
      <c r="D235" s="22">
        <v>40</v>
      </c>
      <c r="E235" s="22">
        <v>2.64</v>
      </c>
      <c r="F235" s="22">
        <v>0.48</v>
      </c>
      <c r="G235" s="22">
        <v>13.68</v>
      </c>
      <c r="H235" s="22">
        <v>104.4</v>
      </c>
      <c r="I235" s="22">
        <v>0.04</v>
      </c>
      <c r="J235" s="22">
        <v>0</v>
      </c>
      <c r="K235" s="22">
        <v>0</v>
      </c>
      <c r="L235" s="22">
        <v>9</v>
      </c>
      <c r="M235" s="22">
        <v>46</v>
      </c>
      <c r="N235" s="22">
        <v>10</v>
      </c>
      <c r="O235" s="22">
        <v>1.44</v>
      </c>
    </row>
    <row r="236" spans="1:15" ht="12.75" hidden="1">
      <c r="A236" s="22"/>
      <c r="B236" s="22"/>
      <c r="C236" s="22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</row>
    <row r="237" spans="1:15" ht="12.75">
      <c r="A237" s="22"/>
      <c r="B237" s="22" t="s">
        <v>80</v>
      </c>
      <c r="C237" s="22"/>
      <c r="D237" s="22">
        <v>200</v>
      </c>
      <c r="E237" s="22">
        <v>1</v>
      </c>
      <c r="F237" s="22">
        <v>0</v>
      </c>
      <c r="G237" s="22">
        <v>21.2</v>
      </c>
      <c r="H237" s="22">
        <v>88</v>
      </c>
      <c r="I237" s="22">
        <v>0.01</v>
      </c>
      <c r="J237" s="22">
        <v>0.81</v>
      </c>
      <c r="K237" s="22">
        <v>0</v>
      </c>
      <c r="L237" s="22">
        <v>4.8</v>
      </c>
      <c r="M237" s="22">
        <v>2.7</v>
      </c>
      <c r="N237" s="22">
        <v>0</v>
      </c>
      <c r="O237" s="22">
        <v>0.14</v>
      </c>
    </row>
    <row r="238" spans="1:15" ht="12.75" hidden="1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</row>
    <row r="239" spans="1:15" ht="12.75" hidden="1">
      <c r="A239" s="22"/>
      <c r="B239" s="23"/>
      <c r="C239" s="21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</row>
    <row r="240" spans="1:15" ht="12.75">
      <c r="A240" s="22"/>
      <c r="B240" s="16" t="s">
        <v>77</v>
      </c>
      <c r="C240" s="54"/>
      <c r="D240" s="22"/>
      <c r="E240" s="28">
        <f>SUM(E227:E239)</f>
        <v>31.53</v>
      </c>
      <c r="F240" s="28">
        <f>SUM(F227:F239)</f>
        <v>31.97</v>
      </c>
      <c r="G240" s="28">
        <f>SUM(G227:G239)</f>
        <v>134.08999999999997</v>
      </c>
      <c r="H240" s="28">
        <f>SUM(H227:H239)</f>
        <v>949.8</v>
      </c>
      <c r="I240" s="28">
        <f>SUM(I227:I239)</f>
        <v>0.48999999999999994</v>
      </c>
      <c r="J240" s="28">
        <f>SUM(J227:J238)</f>
        <v>24.54</v>
      </c>
      <c r="K240" s="28">
        <f>SUM(K227:K238)</f>
        <v>0.31</v>
      </c>
      <c r="L240" s="28">
        <f>SUM(L227:L238)</f>
        <v>420.02</v>
      </c>
      <c r="M240" s="28">
        <f>SUM(M227:M238)</f>
        <v>630</v>
      </c>
      <c r="N240" s="28">
        <f>SUM(N227:N239)</f>
        <v>105</v>
      </c>
      <c r="O240" s="28">
        <f>SUM(O227:O238)</f>
        <v>5.96</v>
      </c>
    </row>
    <row r="241" spans="1:15" ht="12.75">
      <c r="A241" s="22"/>
      <c r="B241" s="28" t="s">
        <v>78</v>
      </c>
      <c r="C241" s="22"/>
      <c r="D241" s="22"/>
      <c r="E241" s="28">
        <f>E225+E240</f>
        <v>57.78</v>
      </c>
      <c r="F241" s="28">
        <f>F225+F240</f>
        <v>65.42999999999999</v>
      </c>
      <c r="G241" s="28">
        <f>G225+G240</f>
        <v>241.57</v>
      </c>
      <c r="H241" s="28">
        <f>H225+H240</f>
        <v>1751.8999999999999</v>
      </c>
      <c r="I241" s="28">
        <f>I225+I240</f>
        <v>0.76</v>
      </c>
      <c r="J241" s="28">
        <f>J225+J240</f>
        <v>39.72</v>
      </c>
      <c r="K241" s="28">
        <f>K225+K240</f>
        <v>0.75</v>
      </c>
      <c r="L241" s="28">
        <f>L225+L240</f>
        <v>705.15</v>
      </c>
      <c r="M241" s="28">
        <f>M225+M240</f>
        <v>1158.01</v>
      </c>
      <c r="N241" s="28">
        <f>N225+N240</f>
        <v>146.8</v>
      </c>
      <c r="O241" s="28">
        <f>O225+O240</f>
        <v>9.23</v>
      </c>
    </row>
    <row r="242" spans="1:15" ht="12.75">
      <c r="A242" s="22"/>
      <c r="B242" s="16"/>
      <c r="C242" s="21"/>
      <c r="D242" s="22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</row>
    <row r="243" spans="1:15" ht="12.75">
      <c r="A243" s="22"/>
      <c r="B243" s="23"/>
      <c r="C243" s="21"/>
      <c r="D243" s="22"/>
      <c r="E243" s="22"/>
      <c r="F243" s="22"/>
      <c r="G243" s="28" t="s">
        <v>109</v>
      </c>
      <c r="H243" s="22"/>
      <c r="I243" s="22"/>
      <c r="J243" s="22"/>
      <c r="K243" s="22"/>
      <c r="L243" s="22"/>
      <c r="M243" s="22"/>
      <c r="N243" s="22"/>
      <c r="O243" s="22"/>
    </row>
    <row r="244" spans="1:15" ht="12.75">
      <c r="A244" s="19" t="s">
        <v>42</v>
      </c>
      <c r="B244" s="23"/>
      <c r="C244" s="21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</row>
    <row r="245" spans="1:15" ht="12.75">
      <c r="A245" s="23">
        <v>56</v>
      </c>
      <c r="B245" s="22" t="s">
        <v>183</v>
      </c>
      <c r="C245" s="22"/>
      <c r="D245" s="22">
        <v>100</v>
      </c>
      <c r="E245" s="22">
        <v>0.12</v>
      </c>
      <c r="F245" s="22">
        <v>3.9</v>
      </c>
      <c r="G245" s="22">
        <v>2.4</v>
      </c>
      <c r="H245" s="22">
        <v>54</v>
      </c>
      <c r="I245" s="22">
        <v>0.02</v>
      </c>
      <c r="J245" s="22">
        <v>8</v>
      </c>
      <c r="K245" s="22">
        <v>0</v>
      </c>
      <c r="L245" s="22">
        <v>18.4</v>
      </c>
      <c r="M245" s="22">
        <v>33.6</v>
      </c>
      <c r="N245" s="22">
        <v>11.2</v>
      </c>
      <c r="O245" s="22">
        <v>0.48</v>
      </c>
    </row>
    <row r="246" spans="1:15" ht="12.75" hidden="1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</row>
    <row r="247" spans="1:15" ht="12.75" hidden="1">
      <c r="A247" s="22"/>
      <c r="B247" s="23"/>
      <c r="C247" s="21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</row>
    <row r="248" spans="1:15" ht="12.75">
      <c r="A248" s="22">
        <v>608</v>
      </c>
      <c r="B248" s="23" t="s">
        <v>104</v>
      </c>
      <c r="C248" s="21"/>
      <c r="D248" s="22">
        <v>100</v>
      </c>
      <c r="E248" s="22">
        <v>10.2</v>
      </c>
      <c r="F248" s="22">
        <v>10.4</v>
      </c>
      <c r="G248" s="22">
        <v>16</v>
      </c>
      <c r="H248" s="22">
        <v>221</v>
      </c>
      <c r="I248" s="22">
        <v>0.02</v>
      </c>
      <c r="J248" s="22">
        <v>0.34</v>
      </c>
      <c r="K248" s="22">
        <v>0.22</v>
      </c>
      <c r="L248" s="22">
        <v>108.2</v>
      </c>
      <c r="M248" s="22">
        <v>220.3</v>
      </c>
      <c r="N248" s="22">
        <v>22.48</v>
      </c>
      <c r="O248" s="22">
        <v>2</v>
      </c>
    </row>
    <row r="249" spans="1:15" ht="12.75" hidden="1">
      <c r="A249" s="22"/>
      <c r="B249" s="23"/>
      <c r="C249" s="21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</row>
    <row r="250" spans="1:15" ht="12.75">
      <c r="A250" s="23">
        <v>216</v>
      </c>
      <c r="B250" s="24" t="s">
        <v>139</v>
      </c>
      <c r="C250" s="21"/>
      <c r="D250" s="24">
        <v>180</v>
      </c>
      <c r="E250" s="62">
        <v>2.1</v>
      </c>
      <c r="F250" s="62">
        <v>4.8</v>
      </c>
      <c r="G250" s="62">
        <v>24.8</v>
      </c>
      <c r="H250" s="62">
        <v>112</v>
      </c>
      <c r="I250" s="62">
        <v>0.18</v>
      </c>
      <c r="J250" s="62">
        <v>16.18</v>
      </c>
      <c r="K250" s="62">
        <v>0</v>
      </c>
      <c r="L250" s="62">
        <v>86.6</v>
      </c>
      <c r="M250" s="62">
        <v>106</v>
      </c>
      <c r="N250" s="62">
        <v>11.81</v>
      </c>
      <c r="O250" s="62">
        <v>0.8</v>
      </c>
    </row>
    <row r="251" spans="1:15" ht="12.75">
      <c r="A251" s="22">
        <v>959</v>
      </c>
      <c r="B251" s="22" t="s">
        <v>138</v>
      </c>
      <c r="C251" s="22"/>
      <c r="D251" s="22">
        <v>200</v>
      </c>
      <c r="E251" s="52">
        <v>3.9</v>
      </c>
      <c r="F251" s="52">
        <v>2.5</v>
      </c>
      <c r="G251" s="52">
        <v>17.5</v>
      </c>
      <c r="H251" s="52">
        <v>82</v>
      </c>
      <c r="I251" s="52">
        <v>0.07</v>
      </c>
      <c r="J251" s="52">
        <v>0.98</v>
      </c>
      <c r="K251" s="52">
        <v>0.01</v>
      </c>
      <c r="L251" s="52">
        <v>90.3</v>
      </c>
      <c r="M251" s="52">
        <v>67.5</v>
      </c>
      <c r="N251" s="52">
        <v>10.5</v>
      </c>
      <c r="O251" s="52">
        <v>0.09</v>
      </c>
    </row>
    <row r="252" spans="1:15" ht="12.75">
      <c r="A252" s="22"/>
      <c r="B252" s="24" t="s">
        <v>43</v>
      </c>
      <c r="C252" s="21"/>
      <c r="D252" s="21">
        <v>50</v>
      </c>
      <c r="E252" s="22">
        <v>3.85</v>
      </c>
      <c r="F252" s="22">
        <v>1.5</v>
      </c>
      <c r="G252" s="38">
        <v>24.9</v>
      </c>
      <c r="H252" s="38">
        <v>131</v>
      </c>
      <c r="I252" s="25">
        <v>0.06</v>
      </c>
      <c r="J252" s="38">
        <v>0</v>
      </c>
      <c r="K252" s="38">
        <v>0</v>
      </c>
      <c r="L252" s="38">
        <v>10.4</v>
      </c>
      <c r="M252" s="38">
        <v>33.23</v>
      </c>
      <c r="N252" s="38">
        <v>14.01</v>
      </c>
      <c r="O252" s="21">
        <v>0.64</v>
      </c>
    </row>
    <row r="253" spans="1:15" ht="12.75">
      <c r="A253" s="22"/>
      <c r="B253" s="24" t="s">
        <v>117</v>
      </c>
      <c r="C253" s="21"/>
      <c r="D253" s="25">
        <v>30</v>
      </c>
      <c r="E253" s="22">
        <v>1.98</v>
      </c>
      <c r="F253" s="22">
        <v>0.36</v>
      </c>
      <c r="G253" s="38">
        <v>10.26</v>
      </c>
      <c r="H253" s="38">
        <v>78.3</v>
      </c>
      <c r="I253" s="25">
        <v>0.02</v>
      </c>
      <c r="J253" s="38">
        <v>0</v>
      </c>
      <c r="K253" s="38">
        <v>0</v>
      </c>
      <c r="L253" s="38">
        <v>4.5</v>
      </c>
      <c r="M253" s="38">
        <v>23</v>
      </c>
      <c r="N253" s="38">
        <v>5</v>
      </c>
      <c r="O253" s="21">
        <v>0.72</v>
      </c>
    </row>
    <row r="254" spans="1:15" ht="12.75">
      <c r="A254" s="22"/>
      <c r="B254" s="16" t="s">
        <v>77</v>
      </c>
      <c r="C254" s="54"/>
      <c r="D254" s="22"/>
      <c r="E254" s="28">
        <f>SUM(E245:E253)</f>
        <v>22.15</v>
      </c>
      <c r="F254" s="28">
        <f>SUM(F245:F253)</f>
        <v>23.46</v>
      </c>
      <c r="G254" s="28">
        <f>SUM(G245:G253)</f>
        <v>95.86</v>
      </c>
      <c r="H254" s="28">
        <f>SUM(H245:H253)</f>
        <v>678.3</v>
      </c>
      <c r="I254" s="28">
        <f>SUM(I246:I253)</f>
        <v>0.35000000000000003</v>
      </c>
      <c r="J254" s="28">
        <f>SUM(J246:J253)</f>
        <v>17.5</v>
      </c>
      <c r="K254" s="28">
        <f>SUM(K246:K253)</f>
        <v>0.23</v>
      </c>
      <c r="L254" s="28">
        <f>SUM(L246:L253)</f>
        <v>300</v>
      </c>
      <c r="M254" s="28">
        <f>SUM(M246:M253)</f>
        <v>450.03000000000003</v>
      </c>
      <c r="N254" s="28">
        <f>SUM(N245:N253)</f>
        <v>75</v>
      </c>
      <c r="O254" s="28">
        <f>SUM(O246:O253)</f>
        <v>4.25</v>
      </c>
    </row>
    <row r="255" spans="1:15" ht="12.75">
      <c r="A255" s="27" t="s">
        <v>44</v>
      </c>
      <c r="B255" s="23"/>
      <c r="C255" s="21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</row>
    <row r="256" spans="1:15" ht="12.75">
      <c r="A256" s="22">
        <v>79</v>
      </c>
      <c r="B256" s="22" t="s">
        <v>110</v>
      </c>
      <c r="C256" s="22"/>
      <c r="D256" s="22">
        <v>100</v>
      </c>
      <c r="E256" s="22">
        <v>1.4</v>
      </c>
      <c r="F256" s="22">
        <v>5.1</v>
      </c>
      <c r="G256" s="22">
        <v>6.9</v>
      </c>
      <c r="H256" s="22">
        <v>88</v>
      </c>
      <c r="I256" s="22">
        <v>0.01</v>
      </c>
      <c r="J256" s="22">
        <v>15</v>
      </c>
      <c r="K256" s="22">
        <v>0</v>
      </c>
      <c r="L256" s="22">
        <v>55.64</v>
      </c>
      <c r="M256" s="22">
        <v>36.1</v>
      </c>
      <c r="N256" s="22">
        <v>15.5</v>
      </c>
      <c r="O256" s="22">
        <v>0.45</v>
      </c>
    </row>
    <row r="257" spans="1:15" ht="12.75" hidden="1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</row>
    <row r="258" spans="1:15" ht="12.75" hidden="1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</row>
    <row r="259" spans="1:15" ht="12.75" hidden="1">
      <c r="A259" s="22"/>
      <c r="B259" s="22"/>
      <c r="C259" s="22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</row>
    <row r="260" spans="1:15" ht="12.75">
      <c r="A260" s="22">
        <v>213</v>
      </c>
      <c r="B260" s="22" t="s">
        <v>156</v>
      </c>
      <c r="C260" s="22"/>
      <c r="D260" s="22">
        <v>250</v>
      </c>
      <c r="E260" s="22">
        <v>2.9</v>
      </c>
      <c r="F260" s="22">
        <v>3.2</v>
      </c>
      <c r="G260" s="22">
        <v>14.65</v>
      </c>
      <c r="H260" s="22">
        <v>120</v>
      </c>
      <c r="I260" s="22">
        <v>0.07</v>
      </c>
      <c r="J260" s="22">
        <v>2.6</v>
      </c>
      <c r="K260" s="22">
        <v>0.02</v>
      </c>
      <c r="L260" s="22">
        <v>126.2</v>
      </c>
      <c r="M260" s="22">
        <v>196.4</v>
      </c>
      <c r="N260" s="22">
        <v>29.2</v>
      </c>
      <c r="O260" s="22">
        <v>1.42</v>
      </c>
    </row>
    <row r="261" spans="1:15" ht="12.75">
      <c r="A261" s="22">
        <v>646</v>
      </c>
      <c r="B261" s="22" t="s">
        <v>170</v>
      </c>
      <c r="C261" s="22"/>
      <c r="D261" s="68" t="s">
        <v>167</v>
      </c>
      <c r="E261" s="22">
        <v>17.1</v>
      </c>
      <c r="F261" s="22">
        <v>19.75</v>
      </c>
      <c r="G261" s="22">
        <v>33.01</v>
      </c>
      <c r="H261" s="22">
        <v>315.5</v>
      </c>
      <c r="I261" s="22">
        <v>0.24</v>
      </c>
      <c r="J261" s="22">
        <v>2.5</v>
      </c>
      <c r="K261" s="22">
        <v>0.29</v>
      </c>
      <c r="L261" s="22">
        <v>186.9</v>
      </c>
      <c r="M261" s="22">
        <v>235</v>
      </c>
      <c r="N261" s="22">
        <v>24</v>
      </c>
      <c r="O261" s="22">
        <v>1.08</v>
      </c>
    </row>
    <row r="262" spans="1:15" ht="12.75" hidden="1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</row>
    <row r="263" spans="1:15" ht="12.75" hidden="1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</row>
    <row r="264" spans="1:15" ht="12.75" hidden="1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</row>
    <row r="265" spans="1:15" ht="12.75">
      <c r="A265" s="22"/>
      <c r="B265" s="23" t="s">
        <v>98</v>
      </c>
      <c r="C265" s="21"/>
      <c r="D265" s="22">
        <v>200</v>
      </c>
      <c r="E265" s="22">
        <v>0.4</v>
      </c>
      <c r="F265" s="22">
        <v>0</v>
      </c>
      <c r="G265" s="22">
        <v>11.6</v>
      </c>
      <c r="H265" s="22">
        <v>94</v>
      </c>
      <c r="I265" s="22">
        <v>0.01</v>
      </c>
      <c r="J265" s="22">
        <v>0.81</v>
      </c>
      <c r="K265" s="22">
        <v>0</v>
      </c>
      <c r="L265" s="22">
        <v>4.8</v>
      </c>
      <c r="M265" s="22">
        <v>12.7</v>
      </c>
      <c r="N265" s="22">
        <v>0</v>
      </c>
      <c r="O265" s="22">
        <v>0.14</v>
      </c>
    </row>
    <row r="266" spans="1:15" ht="12.75">
      <c r="A266" s="22"/>
      <c r="B266" s="23" t="s">
        <v>43</v>
      </c>
      <c r="C266" s="21"/>
      <c r="D266" s="22">
        <v>70</v>
      </c>
      <c r="E266" s="22">
        <v>5.39</v>
      </c>
      <c r="F266" s="22">
        <v>2.1</v>
      </c>
      <c r="G266" s="22">
        <v>34.86</v>
      </c>
      <c r="H266" s="22">
        <v>183.4</v>
      </c>
      <c r="I266" s="22">
        <v>0.09</v>
      </c>
      <c r="J266" s="22">
        <v>0</v>
      </c>
      <c r="K266" s="22">
        <v>0</v>
      </c>
      <c r="L266" s="22">
        <v>15.62</v>
      </c>
      <c r="M266" s="22">
        <v>49</v>
      </c>
      <c r="N266" s="22">
        <v>21</v>
      </c>
      <c r="O266" s="22">
        <v>0.92</v>
      </c>
    </row>
    <row r="267" spans="1:15" ht="12.75">
      <c r="A267" s="22"/>
      <c r="B267" s="22" t="s">
        <v>115</v>
      </c>
      <c r="C267" s="22"/>
      <c r="D267" s="22">
        <v>40</v>
      </c>
      <c r="E267" s="22">
        <v>2.64</v>
      </c>
      <c r="F267" s="22">
        <v>0.48</v>
      </c>
      <c r="G267" s="22">
        <v>13.68</v>
      </c>
      <c r="H267" s="22">
        <v>104.4</v>
      </c>
      <c r="I267" s="22">
        <v>0.04</v>
      </c>
      <c r="J267" s="22">
        <v>0</v>
      </c>
      <c r="K267" s="22">
        <v>0</v>
      </c>
      <c r="L267" s="22">
        <v>9</v>
      </c>
      <c r="M267" s="22">
        <v>46</v>
      </c>
      <c r="N267" s="22">
        <v>10</v>
      </c>
      <c r="O267" s="22">
        <v>1.44</v>
      </c>
    </row>
    <row r="268" spans="1:15" ht="12.75" hidden="1">
      <c r="A268" s="22"/>
      <c r="B268" s="22"/>
      <c r="C268" s="22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</row>
    <row r="269" spans="1:15" ht="12.75">
      <c r="A269" s="22"/>
      <c r="B269" s="23" t="s">
        <v>142</v>
      </c>
      <c r="C269" s="21"/>
      <c r="D269" s="22">
        <v>100</v>
      </c>
      <c r="E269" s="22">
        <v>0.35</v>
      </c>
      <c r="F269" s="22">
        <v>0</v>
      </c>
      <c r="G269" s="22">
        <v>5.3</v>
      </c>
      <c r="H269" s="22">
        <v>45</v>
      </c>
      <c r="I269" s="22">
        <v>0.02</v>
      </c>
      <c r="J269" s="22">
        <v>3.6</v>
      </c>
      <c r="K269" s="22">
        <v>0</v>
      </c>
      <c r="L269" s="22">
        <v>20</v>
      </c>
      <c r="M269" s="22">
        <v>12</v>
      </c>
      <c r="N269" s="22">
        <v>0</v>
      </c>
      <c r="O269" s="22">
        <v>0.4</v>
      </c>
    </row>
    <row r="270" spans="1:15" ht="12.75" hidden="1">
      <c r="A270" s="22"/>
      <c r="B270" s="23" t="s">
        <v>83</v>
      </c>
      <c r="C270" s="21"/>
      <c r="D270" s="22"/>
      <c r="E270" s="22"/>
      <c r="F270" s="22"/>
      <c r="G270" s="22"/>
      <c r="H270" s="22">
        <f>SUM(H256:H269)</f>
        <v>950.3</v>
      </c>
      <c r="I270" s="22"/>
      <c r="J270" s="22"/>
      <c r="K270" s="22"/>
      <c r="L270" s="22"/>
      <c r="M270" s="22"/>
      <c r="N270" s="22"/>
      <c r="O270" s="22"/>
    </row>
    <row r="271" spans="1:15" ht="12.75" hidden="1">
      <c r="A271" s="22"/>
      <c r="B271" s="23" t="s">
        <v>84</v>
      </c>
      <c r="C271" s="21"/>
      <c r="D271" s="22">
        <v>30</v>
      </c>
      <c r="E271" s="22">
        <v>1.2</v>
      </c>
      <c r="F271" s="22">
        <v>1.7</v>
      </c>
      <c r="G271" s="22">
        <v>14.1</v>
      </c>
      <c r="H271" s="22">
        <v>170</v>
      </c>
      <c r="I271" s="22">
        <v>0.005</v>
      </c>
      <c r="J271" s="22">
        <v>0</v>
      </c>
      <c r="K271" s="22">
        <v>0</v>
      </c>
      <c r="L271" s="22">
        <v>1.8</v>
      </c>
      <c r="M271" s="22">
        <v>43.2</v>
      </c>
      <c r="N271" s="22">
        <v>5.4</v>
      </c>
      <c r="O271" s="22">
        <v>0</v>
      </c>
    </row>
    <row r="272" spans="1:15" ht="12.75">
      <c r="A272" s="22"/>
      <c r="B272" s="16" t="s">
        <v>77</v>
      </c>
      <c r="C272" s="54"/>
      <c r="D272" s="22"/>
      <c r="E272" s="28">
        <f>SUM(E256:E271)</f>
        <v>31.380000000000003</v>
      </c>
      <c r="F272" s="28">
        <f>SUM(F256:F271)</f>
        <v>32.330000000000005</v>
      </c>
      <c r="G272" s="28">
        <f>SUM(G256:G271)</f>
        <v>134.1</v>
      </c>
      <c r="H272" s="28">
        <v>950.3</v>
      </c>
      <c r="I272" s="28">
        <f aca="true" t="shared" si="4" ref="I272:O272">SUM(I256:I271)</f>
        <v>0.48500000000000004</v>
      </c>
      <c r="J272" s="28">
        <f>SUM(J256:J271)</f>
        <v>24.51</v>
      </c>
      <c r="K272" s="28">
        <f t="shared" si="4"/>
        <v>0.31</v>
      </c>
      <c r="L272" s="28">
        <f>SUM(L256:L271)</f>
        <v>419.96000000000004</v>
      </c>
      <c r="M272" s="28">
        <f t="shared" si="4"/>
        <v>630.4000000000001</v>
      </c>
      <c r="N272" s="28">
        <f t="shared" si="4"/>
        <v>105.10000000000001</v>
      </c>
      <c r="O272" s="28">
        <f t="shared" si="4"/>
        <v>5.850000000000001</v>
      </c>
    </row>
    <row r="273" spans="1:15" ht="12.75" hidden="1">
      <c r="A273" s="22"/>
      <c r="B273" s="28" t="s">
        <v>85</v>
      </c>
      <c r="C273" s="23"/>
      <c r="D273" s="22"/>
      <c r="E273" s="28">
        <f aca="true" t="shared" si="5" ref="E273:O273">E249+E272</f>
        <v>31.380000000000003</v>
      </c>
      <c r="F273" s="28">
        <f t="shared" si="5"/>
        <v>32.330000000000005</v>
      </c>
      <c r="G273" s="28">
        <f t="shared" si="5"/>
        <v>134.1</v>
      </c>
      <c r="H273" s="28">
        <f t="shared" si="5"/>
        <v>950.3</v>
      </c>
      <c r="I273" s="28">
        <f t="shared" si="5"/>
        <v>0.48500000000000004</v>
      </c>
      <c r="J273" s="28">
        <f t="shared" si="5"/>
        <v>24.51</v>
      </c>
      <c r="K273" s="28">
        <f t="shared" si="5"/>
        <v>0.31</v>
      </c>
      <c r="L273" s="28">
        <f t="shared" si="5"/>
        <v>419.96000000000004</v>
      </c>
      <c r="M273" s="28">
        <f t="shared" si="5"/>
        <v>630.4000000000001</v>
      </c>
      <c r="N273" s="28">
        <f t="shared" si="5"/>
        <v>105.10000000000001</v>
      </c>
      <c r="O273" s="28">
        <f t="shared" si="5"/>
        <v>5.850000000000001</v>
      </c>
    </row>
    <row r="274" spans="1:15" ht="12.75">
      <c r="A274" s="22"/>
      <c r="B274" s="28" t="s">
        <v>85</v>
      </c>
      <c r="C274" s="23"/>
      <c r="D274" s="22"/>
      <c r="E274" s="28">
        <f aca="true" t="shared" si="6" ref="E274:O274">E254+E272</f>
        <v>53.53</v>
      </c>
      <c r="F274" s="28">
        <f t="shared" si="6"/>
        <v>55.790000000000006</v>
      </c>
      <c r="G274" s="28">
        <f t="shared" si="6"/>
        <v>229.95999999999998</v>
      </c>
      <c r="H274" s="28">
        <f t="shared" si="6"/>
        <v>1628.6</v>
      </c>
      <c r="I274" s="28">
        <f t="shared" si="6"/>
        <v>0.8350000000000001</v>
      </c>
      <c r="J274" s="28">
        <f t="shared" si="6"/>
        <v>42.010000000000005</v>
      </c>
      <c r="K274" s="28">
        <f t="shared" si="6"/>
        <v>0.54</v>
      </c>
      <c r="L274" s="28">
        <f t="shared" si="6"/>
        <v>719.96</v>
      </c>
      <c r="M274" s="28">
        <f t="shared" si="6"/>
        <v>1080.43</v>
      </c>
      <c r="N274" s="28">
        <f t="shared" si="6"/>
        <v>180.10000000000002</v>
      </c>
      <c r="O274" s="28">
        <f t="shared" si="6"/>
        <v>10.100000000000001</v>
      </c>
    </row>
    <row r="275" spans="1:15" ht="12.75">
      <c r="A275" s="22"/>
      <c r="B275" s="16"/>
      <c r="C275" s="21"/>
      <c r="D275" s="54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</row>
    <row r="276" spans="1:15" ht="12.75">
      <c r="A276" s="22"/>
      <c r="B276" s="23"/>
      <c r="C276" s="21"/>
      <c r="D276" s="22"/>
      <c r="E276" s="22"/>
      <c r="F276" s="22"/>
      <c r="G276" s="28" t="s">
        <v>113</v>
      </c>
      <c r="H276" s="22"/>
      <c r="I276" s="22"/>
      <c r="J276" s="22"/>
      <c r="K276" s="22"/>
      <c r="L276" s="22"/>
      <c r="M276" s="22"/>
      <c r="N276" s="22"/>
      <c r="O276" s="22"/>
    </row>
    <row r="277" spans="1:15" ht="12.75">
      <c r="A277" s="19" t="s">
        <v>42</v>
      </c>
      <c r="B277" s="23"/>
      <c r="C277" s="21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</row>
    <row r="278" spans="1:15" ht="12.75">
      <c r="A278" s="22">
        <v>469</v>
      </c>
      <c r="B278" s="23" t="s">
        <v>130</v>
      </c>
      <c r="C278" s="21"/>
      <c r="D278" s="68" t="s">
        <v>79</v>
      </c>
      <c r="E278" s="22">
        <v>16.4</v>
      </c>
      <c r="F278" s="22">
        <v>13.2</v>
      </c>
      <c r="G278" s="22">
        <v>45.4</v>
      </c>
      <c r="H278" s="22">
        <v>334</v>
      </c>
      <c r="I278" s="22">
        <v>0.16</v>
      </c>
      <c r="J278" s="22">
        <v>1.55</v>
      </c>
      <c r="K278" s="22">
        <v>0.18</v>
      </c>
      <c r="L278" s="22">
        <v>285</v>
      </c>
      <c r="M278" s="22">
        <v>381.47</v>
      </c>
      <c r="N278" s="22">
        <v>54.64</v>
      </c>
      <c r="O278" s="22">
        <v>2.16</v>
      </c>
    </row>
    <row r="279" spans="1:15" ht="12.75" hidden="1">
      <c r="A279" s="22"/>
      <c r="B279" s="23"/>
      <c r="C279" s="21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</row>
    <row r="280" spans="1:15" ht="12.75" hidden="1">
      <c r="A280" s="22"/>
      <c r="B280" s="23"/>
      <c r="C280" s="21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</row>
    <row r="281" spans="1:15" ht="12.75" hidden="1">
      <c r="A281" s="22"/>
      <c r="B281" s="23"/>
      <c r="C281" s="21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</row>
    <row r="282" spans="1:15" ht="12.75">
      <c r="A282" s="22">
        <v>959</v>
      </c>
      <c r="B282" s="22" t="s">
        <v>51</v>
      </c>
      <c r="C282" s="22"/>
      <c r="D282" s="22">
        <v>200</v>
      </c>
      <c r="E282" s="22">
        <v>0.2</v>
      </c>
      <c r="F282" s="22">
        <v>0</v>
      </c>
      <c r="G282" s="22">
        <v>15</v>
      </c>
      <c r="H282" s="22">
        <v>58</v>
      </c>
      <c r="I282" s="22">
        <v>0</v>
      </c>
      <c r="J282" s="22">
        <v>0</v>
      </c>
      <c r="K282" s="22">
        <v>0</v>
      </c>
      <c r="L282" s="22">
        <v>0.23</v>
      </c>
      <c r="M282" s="22">
        <v>0</v>
      </c>
      <c r="N282" s="22">
        <v>0</v>
      </c>
      <c r="O282" s="22">
        <v>0.03</v>
      </c>
    </row>
    <row r="283" spans="1:15" ht="12.75">
      <c r="A283" s="22">
        <v>96</v>
      </c>
      <c r="B283" s="21" t="s">
        <v>67</v>
      </c>
      <c r="C283" s="22"/>
      <c r="D283" s="21">
        <v>10</v>
      </c>
      <c r="E283" s="22">
        <v>0.01</v>
      </c>
      <c r="F283" s="22">
        <v>8.3</v>
      </c>
      <c r="G283" s="22">
        <v>0.06</v>
      </c>
      <c r="H283" s="22">
        <v>77</v>
      </c>
      <c r="I283" s="21">
        <v>0.11</v>
      </c>
      <c r="J283" s="22">
        <v>15.95</v>
      </c>
      <c r="K283" s="22">
        <v>0.05</v>
      </c>
      <c r="L283" s="22">
        <v>0</v>
      </c>
      <c r="M283" s="22">
        <v>12.3</v>
      </c>
      <c r="N283" s="22">
        <v>1.35</v>
      </c>
      <c r="O283" s="21">
        <v>0.7</v>
      </c>
    </row>
    <row r="284" spans="1:15" ht="12.75">
      <c r="A284" s="22"/>
      <c r="B284" s="24" t="s">
        <v>43</v>
      </c>
      <c r="C284" s="21"/>
      <c r="D284" s="21">
        <v>50</v>
      </c>
      <c r="E284" s="22">
        <v>3.85</v>
      </c>
      <c r="F284" s="22">
        <v>1.5</v>
      </c>
      <c r="G284" s="38">
        <v>24.9</v>
      </c>
      <c r="H284" s="38">
        <v>131</v>
      </c>
      <c r="I284" s="25">
        <v>0.06</v>
      </c>
      <c r="J284" s="38">
        <v>0</v>
      </c>
      <c r="K284" s="38">
        <v>0</v>
      </c>
      <c r="L284" s="38">
        <v>10.4</v>
      </c>
      <c r="M284" s="38">
        <v>33.23</v>
      </c>
      <c r="N284" s="38">
        <v>14.01</v>
      </c>
      <c r="O284" s="21">
        <v>0.64</v>
      </c>
    </row>
    <row r="285" spans="1:15" ht="12.75">
      <c r="A285" s="22"/>
      <c r="B285" s="24" t="s">
        <v>117</v>
      </c>
      <c r="C285" s="21"/>
      <c r="D285" s="25">
        <v>30</v>
      </c>
      <c r="E285" s="22">
        <v>1.98</v>
      </c>
      <c r="F285" s="22">
        <v>0.36</v>
      </c>
      <c r="G285" s="38">
        <v>10.26</v>
      </c>
      <c r="H285" s="38">
        <v>78.3</v>
      </c>
      <c r="I285" s="25">
        <v>0.02</v>
      </c>
      <c r="J285" s="38">
        <v>0</v>
      </c>
      <c r="K285" s="38">
        <v>0</v>
      </c>
      <c r="L285" s="38">
        <v>4.5</v>
      </c>
      <c r="M285" s="38">
        <v>23</v>
      </c>
      <c r="N285" s="38">
        <v>5</v>
      </c>
      <c r="O285" s="21">
        <v>0.72</v>
      </c>
    </row>
    <row r="286" spans="1:15" ht="12.75">
      <c r="A286" s="22"/>
      <c r="B286" s="16" t="s">
        <v>77</v>
      </c>
      <c r="C286" s="54"/>
      <c r="D286" s="22"/>
      <c r="E286" s="28">
        <f>SUM(E278:E285)</f>
        <v>22.44</v>
      </c>
      <c r="F286" s="28">
        <f>SUM(F278:F285)</f>
        <v>23.36</v>
      </c>
      <c r="G286" s="28">
        <f>SUM(G278:G285)</f>
        <v>95.62</v>
      </c>
      <c r="H286" s="28">
        <f>SUM(H278:H285)</f>
        <v>678.3</v>
      </c>
      <c r="I286" s="28">
        <f aca="true" t="shared" si="7" ref="I286:O286">SUM(I278:I285)</f>
        <v>0.35000000000000003</v>
      </c>
      <c r="J286" s="28">
        <f t="shared" si="7"/>
        <v>17.5</v>
      </c>
      <c r="K286" s="28">
        <f t="shared" si="7"/>
        <v>0.22999999999999998</v>
      </c>
      <c r="L286" s="28">
        <f t="shared" si="7"/>
        <v>300.13</v>
      </c>
      <c r="M286" s="28">
        <f t="shared" si="7"/>
        <v>450.00000000000006</v>
      </c>
      <c r="N286" s="28">
        <f t="shared" si="7"/>
        <v>75</v>
      </c>
      <c r="O286" s="28">
        <f t="shared" si="7"/>
        <v>4.25</v>
      </c>
    </row>
    <row r="287" spans="1:15" ht="12.75">
      <c r="A287" s="27" t="s">
        <v>44</v>
      </c>
      <c r="B287" s="23"/>
      <c r="C287" s="21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</row>
    <row r="288" spans="1:15" ht="12.75">
      <c r="A288" s="22">
        <v>55</v>
      </c>
      <c r="B288" s="23" t="s">
        <v>112</v>
      </c>
      <c r="C288" s="21"/>
      <c r="D288" s="22">
        <v>100</v>
      </c>
      <c r="E288" s="22">
        <v>0.6</v>
      </c>
      <c r="F288" s="22">
        <v>4.1</v>
      </c>
      <c r="G288" s="22">
        <v>3</v>
      </c>
      <c r="H288" s="22">
        <v>47</v>
      </c>
      <c r="I288" s="22">
        <v>0.02</v>
      </c>
      <c r="J288" s="22">
        <v>3.1</v>
      </c>
      <c r="K288" s="22">
        <v>0</v>
      </c>
      <c r="L288" s="22">
        <v>18.4</v>
      </c>
      <c r="M288" s="22">
        <v>33.6</v>
      </c>
      <c r="N288" s="22">
        <v>11.2</v>
      </c>
      <c r="O288" s="22">
        <v>0.48</v>
      </c>
    </row>
    <row r="289" spans="1:15" ht="12.75" hidden="1">
      <c r="A289" s="22"/>
      <c r="B289" s="22"/>
      <c r="C289" s="22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</row>
    <row r="290" spans="1:15" ht="12.75">
      <c r="A290" s="22">
        <v>4</v>
      </c>
      <c r="B290" s="22" t="s">
        <v>126</v>
      </c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</row>
    <row r="291" spans="1:15" ht="12.75">
      <c r="A291" s="22"/>
      <c r="B291" s="22" t="s">
        <v>102</v>
      </c>
      <c r="C291" s="22"/>
      <c r="D291" s="68" t="s">
        <v>162</v>
      </c>
      <c r="E291" s="22">
        <v>2</v>
      </c>
      <c r="F291" s="22">
        <v>6.23</v>
      </c>
      <c r="G291" s="22">
        <v>11.19</v>
      </c>
      <c r="H291" s="22">
        <v>125</v>
      </c>
      <c r="I291" s="22">
        <v>0.08</v>
      </c>
      <c r="J291" s="22">
        <v>8.4</v>
      </c>
      <c r="K291" s="22">
        <v>0</v>
      </c>
      <c r="L291" s="22">
        <v>54.69</v>
      </c>
      <c r="M291" s="22">
        <v>60.66</v>
      </c>
      <c r="N291" s="22">
        <v>16.4</v>
      </c>
      <c r="O291" s="22">
        <v>0.56</v>
      </c>
    </row>
    <row r="292" spans="1:15" ht="12.75">
      <c r="A292" s="22">
        <v>643</v>
      </c>
      <c r="B292" s="22" t="s">
        <v>186</v>
      </c>
      <c r="C292" s="22"/>
      <c r="D292" s="68" t="s">
        <v>161</v>
      </c>
      <c r="E292" s="22">
        <v>11.3</v>
      </c>
      <c r="F292" s="22">
        <v>12.8</v>
      </c>
      <c r="G292" s="22">
        <v>2.35</v>
      </c>
      <c r="H292" s="22">
        <v>192</v>
      </c>
      <c r="I292" s="22">
        <v>0.18</v>
      </c>
      <c r="J292" s="22">
        <v>5.6</v>
      </c>
      <c r="K292" s="22">
        <v>0.2</v>
      </c>
      <c r="L292" s="22">
        <v>80.4</v>
      </c>
      <c r="M292" s="22">
        <v>152.3</v>
      </c>
      <c r="N292" s="22">
        <v>16.1</v>
      </c>
      <c r="O292" s="22">
        <v>0.82</v>
      </c>
    </row>
    <row r="293" spans="1:15" ht="12.75">
      <c r="A293" s="22">
        <v>679</v>
      </c>
      <c r="B293" s="22" t="s">
        <v>94</v>
      </c>
      <c r="C293" s="22"/>
      <c r="D293" s="22">
        <v>180</v>
      </c>
      <c r="E293" s="22">
        <v>6.2</v>
      </c>
      <c r="F293" s="22">
        <v>6.4</v>
      </c>
      <c r="G293" s="22">
        <v>55</v>
      </c>
      <c r="H293" s="22">
        <v>196</v>
      </c>
      <c r="I293" s="22">
        <v>0</v>
      </c>
      <c r="J293" s="22">
        <v>4.6</v>
      </c>
      <c r="K293" s="22">
        <v>0.09</v>
      </c>
      <c r="L293" s="22">
        <v>101.9</v>
      </c>
      <c r="M293" s="22">
        <v>108.44</v>
      </c>
      <c r="N293" s="22">
        <v>12.3</v>
      </c>
      <c r="O293" s="22">
        <v>1.62</v>
      </c>
    </row>
    <row r="294" spans="1:15" ht="12.75" hidden="1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</row>
    <row r="295" spans="1:15" ht="12.75">
      <c r="A295" s="22">
        <v>651</v>
      </c>
      <c r="B295" s="22" t="s">
        <v>158</v>
      </c>
      <c r="C295" s="22"/>
      <c r="D295" s="22">
        <v>200</v>
      </c>
      <c r="E295" s="22">
        <v>3.2</v>
      </c>
      <c r="F295" s="22">
        <v>0</v>
      </c>
      <c r="G295" s="22">
        <v>14</v>
      </c>
      <c r="H295" s="22">
        <v>102</v>
      </c>
      <c r="I295" s="22">
        <v>0.08</v>
      </c>
      <c r="J295" s="22">
        <v>2.6</v>
      </c>
      <c r="K295" s="22">
        <v>0.02</v>
      </c>
      <c r="L295" s="22">
        <v>140</v>
      </c>
      <c r="M295" s="22">
        <v>180</v>
      </c>
      <c r="N295" s="22">
        <v>18</v>
      </c>
      <c r="O295" s="22">
        <v>0.12</v>
      </c>
    </row>
    <row r="296" spans="1:15" ht="12.75" hidden="1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</row>
    <row r="297" spans="1:15" ht="12.75">
      <c r="A297" s="22"/>
      <c r="B297" s="22" t="s">
        <v>43</v>
      </c>
      <c r="C297" s="22"/>
      <c r="D297" s="22">
        <v>70</v>
      </c>
      <c r="E297" s="22">
        <v>5.39</v>
      </c>
      <c r="F297" s="22">
        <v>2.1</v>
      </c>
      <c r="G297" s="22">
        <v>34.86</v>
      </c>
      <c r="H297" s="22">
        <v>183.4</v>
      </c>
      <c r="I297" s="22">
        <v>0.09</v>
      </c>
      <c r="J297" s="22">
        <v>0</v>
      </c>
      <c r="K297" s="22">
        <v>0</v>
      </c>
      <c r="L297" s="22">
        <v>15.62</v>
      </c>
      <c r="M297" s="22">
        <v>49</v>
      </c>
      <c r="N297" s="22">
        <v>21</v>
      </c>
      <c r="O297" s="22">
        <v>0.92</v>
      </c>
    </row>
    <row r="298" spans="1:15" ht="12.75">
      <c r="A298" s="22"/>
      <c r="B298" s="22" t="s">
        <v>105</v>
      </c>
      <c r="C298" s="22"/>
      <c r="D298" s="22">
        <v>40</v>
      </c>
      <c r="E298" s="22">
        <v>2.64</v>
      </c>
      <c r="F298" s="22">
        <v>0.48</v>
      </c>
      <c r="G298" s="22">
        <v>13.68</v>
      </c>
      <c r="H298" s="22">
        <v>104.4</v>
      </c>
      <c r="I298" s="22">
        <v>0.04</v>
      </c>
      <c r="J298" s="22">
        <v>0</v>
      </c>
      <c r="K298" s="22">
        <v>0</v>
      </c>
      <c r="L298" s="22">
        <v>9</v>
      </c>
      <c r="M298" s="22">
        <v>46</v>
      </c>
      <c r="N298" s="22">
        <v>10</v>
      </c>
      <c r="O298" s="22">
        <v>1.44</v>
      </c>
    </row>
    <row r="299" spans="1:15" ht="12.75" hidden="1">
      <c r="A299" s="22"/>
      <c r="B299" s="22" t="s">
        <v>76</v>
      </c>
      <c r="C299" s="22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</row>
    <row r="300" spans="1:15" ht="12.75" hidden="1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</row>
    <row r="301" spans="1:15" ht="12.75" hidden="1">
      <c r="A301" s="22"/>
      <c r="B301" s="23"/>
      <c r="C301" s="21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</row>
    <row r="302" spans="1:15" ht="12.75">
      <c r="A302" s="22"/>
      <c r="B302" s="16" t="s">
        <v>77</v>
      </c>
      <c r="C302" s="54"/>
      <c r="D302" s="22"/>
      <c r="E302" s="28">
        <f>SUM(E288:E301)</f>
        <v>31.330000000000002</v>
      </c>
      <c r="F302" s="28">
        <f>SUM(F288:F301)</f>
        <v>32.11</v>
      </c>
      <c r="G302" s="28">
        <f>SUM(G288:G301)</f>
        <v>134.07999999999998</v>
      </c>
      <c r="H302" s="28">
        <f>SUM(H288:H301)</f>
        <v>949.8</v>
      </c>
      <c r="I302" s="28">
        <f>SUM(I288:I301)</f>
        <v>0.49000000000000005</v>
      </c>
      <c r="J302" s="28">
        <f>SUM(J288:J300)</f>
        <v>24.300000000000004</v>
      </c>
      <c r="K302" s="28">
        <f>SUM(K288:K300)</f>
        <v>0.31000000000000005</v>
      </c>
      <c r="L302" s="28">
        <f>SUM(L288:L300)</f>
        <v>420.01</v>
      </c>
      <c r="M302" s="28">
        <f>SUM(M288:M300)</f>
        <v>630</v>
      </c>
      <c r="N302" s="28">
        <f>SUM(N288:N301)</f>
        <v>105</v>
      </c>
      <c r="O302" s="28">
        <f>SUM(O288:O300)</f>
        <v>5.960000000000001</v>
      </c>
    </row>
    <row r="303" spans="1:15" ht="12.75">
      <c r="A303" s="22"/>
      <c r="B303" s="28" t="s">
        <v>78</v>
      </c>
      <c r="C303" s="28"/>
      <c r="D303" s="22"/>
      <c r="E303" s="28">
        <f>E286+E302</f>
        <v>53.77</v>
      </c>
      <c r="F303" s="28">
        <f>F286+F302</f>
        <v>55.47</v>
      </c>
      <c r="G303" s="28">
        <f>G286+G302</f>
        <v>229.7</v>
      </c>
      <c r="H303" s="28">
        <f>H286+H302</f>
        <v>1628.1</v>
      </c>
      <c r="I303" s="28">
        <f>I286+I302</f>
        <v>0.8400000000000001</v>
      </c>
      <c r="J303" s="28">
        <f>J286+J302</f>
        <v>41.800000000000004</v>
      </c>
      <c r="K303" s="28">
        <f>K286+K302</f>
        <v>0.54</v>
      </c>
      <c r="L303" s="28">
        <f>L286+L302</f>
        <v>720.14</v>
      </c>
      <c r="M303" s="28">
        <f>M286+M302</f>
        <v>1080</v>
      </c>
      <c r="N303" s="28">
        <f>N286+N302</f>
        <v>180</v>
      </c>
      <c r="O303" s="28">
        <f>O286+O302</f>
        <v>10.21</v>
      </c>
    </row>
    <row r="304" spans="1:15" ht="12.75">
      <c r="A304" s="22"/>
      <c r="B304" s="16"/>
      <c r="C304" s="17"/>
      <c r="D304" s="22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</row>
    <row r="305" spans="1:15" ht="12.75">
      <c r="A305" s="22"/>
      <c r="B305" s="23"/>
      <c r="C305" s="21"/>
      <c r="D305" s="22"/>
      <c r="E305" s="22"/>
      <c r="F305" s="22"/>
      <c r="G305" s="28" t="s">
        <v>120</v>
      </c>
      <c r="H305" s="22"/>
      <c r="I305" s="22"/>
      <c r="J305" s="22"/>
      <c r="K305" s="22"/>
      <c r="L305" s="22"/>
      <c r="M305" s="22"/>
      <c r="N305" s="22"/>
      <c r="O305" s="22"/>
    </row>
    <row r="306" spans="1:15" ht="12.75">
      <c r="A306" s="19" t="s">
        <v>42</v>
      </c>
      <c r="B306" s="23"/>
      <c r="C306" s="21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</row>
    <row r="307" spans="1:15" ht="12.75">
      <c r="A307" s="22">
        <v>81</v>
      </c>
      <c r="B307" s="22" t="s">
        <v>146</v>
      </c>
      <c r="C307" s="22"/>
      <c r="D307" s="22">
        <v>100</v>
      </c>
      <c r="E307" s="22">
        <v>1.1</v>
      </c>
      <c r="F307" s="22">
        <v>5</v>
      </c>
      <c r="G307" s="22">
        <v>8</v>
      </c>
      <c r="H307" s="22">
        <v>53</v>
      </c>
      <c r="I307" s="22">
        <v>0.05</v>
      </c>
      <c r="J307" s="22">
        <v>4.1</v>
      </c>
      <c r="K307" s="22">
        <v>0</v>
      </c>
      <c r="L307" s="22">
        <v>35.64</v>
      </c>
      <c r="M307" s="22">
        <v>24.16</v>
      </c>
      <c r="N307" s="22">
        <v>15.5</v>
      </c>
      <c r="O307" s="22">
        <v>0.45</v>
      </c>
    </row>
    <row r="308" spans="1:15" ht="12.75" hidden="1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</row>
    <row r="309" spans="1:15" ht="12.75">
      <c r="A309" s="22">
        <v>642</v>
      </c>
      <c r="B309" s="22" t="s">
        <v>50</v>
      </c>
      <c r="C309" s="22"/>
      <c r="D309" s="68" t="s">
        <v>167</v>
      </c>
      <c r="E309" s="22">
        <v>14</v>
      </c>
      <c r="F309" s="22">
        <v>16.18</v>
      </c>
      <c r="G309" s="22">
        <v>24.25</v>
      </c>
      <c r="H309" s="22">
        <v>260</v>
      </c>
      <c r="I309" s="22">
        <v>0.2</v>
      </c>
      <c r="J309" s="22">
        <v>11.1</v>
      </c>
      <c r="K309" s="22">
        <v>0.23</v>
      </c>
      <c r="L309" s="22">
        <v>232</v>
      </c>
      <c r="M309" s="22">
        <v>344.44</v>
      </c>
      <c r="N309" s="22">
        <v>40.5</v>
      </c>
      <c r="O309" s="22">
        <v>2.12</v>
      </c>
    </row>
    <row r="310" spans="1:15" ht="12.75">
      <c r="A310" s="22">
        <v>869</v>
      </c>
      <c r="B310" s="22" t="s">
        <v>114</v>
      </c>
      <c r="C310" s="22"/>
      <c r="D310" s="22">
        <v>200</v>
      </c>
      <c r="E310" s="22">
        <v>1.2</v>
      </c>
      <c r="F310" s="22">
        <v>0</v>
      </c>
      <c r="G310" s="22">
        <v>15.2</v>
      </c>
      <c r="H310" s="22">
        <v>96.1</v>
      </c>
      <c r="I310" s="22">
        <v>0</v>
      </c>
      <c r="J310" s="22">
        <v>0.51</v>
      </c>
      <c r="K310" s="22">
        <v>0</v>
      </c>
      <c r="L310" s="22">
        <v>7.5</v>
      </c>
      <c r="M310" s="22">
        <v>18.22</v>
      </c>
      <c r="N310" s="22">
        <v>0</v>
      </c>
      <c r="O310" s="22">
        <v>0.13</v>
      </c>
    </row>
    <row r="311" spans="1:15" ht="12.75">
      <c r="A311" s="22"/>
      <c r="B311" s="24" t="s">
        <v>43</v>
      </c>
      <c r="C311" s="21"/>
      <c r="D311" s="21">
        <v>50</v>
      </c>
      <c r="E311" s="22">
        <v>3.85</v>
      </c>
      <c r="F311" s="22">
        <v>1.5</v>
      </c>
      <c r="G311" s="38">
        <v>24.9</v>
      </c>
      <c r="H311" s="38">
        <v>131</v>
      </c>
      <c r="I311" s="25">
        <v>0.06</v>
      </c>
      <c r="J311" s="38">
        <v>0</v>
      </c>
      <c r="K311" s="38">
        <v>0</v>
      </c>
      <c r="L311" s="38">
        <v>10.4</v>
      </c>
      <c r="M311" s="38">
        <v>33.23</v>
      </c>
      <c r="N311" s="38">
        <v>14</v>
      </c>
      <c r="O311" s="21">
        <v>0.64</v>
      </c>
    </row>
    <row r="312" spans="1:15" ht="12.75">
      <c r="A312" s="22"/>
      <c r="B312" s="24" t="s">
        <v>52</v>
      </c>
      <c r="C312" s="21"/>
      <c r="D312" s="25">
        <v>30</v>
      </c>
      <c r="E312" s="22">
        <v>1.98</v>
      </c>
      <c r="F312" s="22">
        <v>0.36</v>
      </c>
      <c r="G312" s="38">
        <v>10.26</v>
      </c>
      <c r="H312" s="38">
        <v>78.3</v>
      </c>
      <c r="I312" s="25">
        <v>0.02</v>
      </c>
      <c r="J312" s="38">
        <v>0</v>
      </c>
      <c r="K312" s="38">
        <v>0</v>
      </c>
      <c r="L312" s="38">
        <v>4.5</v>
      </c>
      <c r="M312" s="38">
        <v>23</v>
      </c>
      <c r="N312" s="38">
        <v>5</v>
      </c>
      <c r="O312" s="21">
        <v>0.72</v>
      </c>
    </row>
    <row r="313" spans="1:15" ht="12.75">
      <c r="A313" s="21"/>
      <c r="B313" s="22" t="s">
        <v>142</v>
      </c>
      <c r="C313" s="22"/>
      <c r="D313" s="25">
        <v>100</v>
      </c>
      <c r="E313" s="22">
        <v>0.45</v>
      </c>
      <c r="F313" s="22">
        <v>0</v>
      </c>
      <c r="G313" s="38">
        <v>12.9</v>
      </c>
      <c r="H313" s="38">
        <v>60</v>
      </c>
      <c r="I313" s="25">
        <v>0.01</v>
      </c>
      <c r="J313" s="38">
        <v>1.8</v>
      </c>
      <c r="K313" s="38">
        <v>0</v>
      </c>
      <c r="L313" s="38">
        <v>10</v>
      </c>
      <c r="M313" s="38">
        <v>6</v>
      </c>
      <c r="N313" s="38">
        <v>0</v>
      </c>
      <c r="O313" s="21">
        <v>0.2</v>
      </c>
    </row>
    <row r="314" spans="1:15" ht="12.75">
      <c r="A314" s="22"/>
      <c r="B314" s="16" t="s">
        <v>77</v>
      </c>
      <c r="C314" s="21"/>
      <c r="D314" s="22"/>
      <c r="E314" s="28">
        <f>SUM(E307:E313)</f>
        <v>22.580000000000002</v>
      </c>
      <c r="F314" s="28">
        <f>SUM(F307:F313)</f>
        <v>23.04</v>
      </c>
      <c r="G314" s="28">
        <f>SUM(G307:G313)</f>
        <v>95.51</v>
      </c>
      <c r="H314" s="28">
        <f>SUM(H307:H313)</f>
        <v>678.4</v>
      </c>
      <c r="I314" s="28">
        <f>SUM(I307:I313)</f>
        <v>0.34</v>
      </c>
      <c r="J314" s="28">
        <f>SUM(J307:J313)</f>
        <v>17.509999999999998</v>
      </c>
      <c r="K314" s="28">
        <f>SUM(K307:K313)</f>
        <v>0.23</v>
      </c>
      <c r="L314" s="28">
        <f>SUM(L307:L313)</f>
        <v>300.03999999999996</v>
      </c>
      <c r="M314" s="28">
        <f>SUM(M307:M313)</f>
        <v>449.05000000000007</v>
      </c>
      <c r="N314" s="28">
        <f>SUM(N307:N313)</f>
        <v>75</v>
      </c>
      <c r="O314" s="28">
        <f>SUM(O307:O313)</f>
        <v>4.260000000000001</v>
      </c>
    </row>
    <row r="315" spans="1:15" ht="12.75">
      <c r="A315" s="27" t="s">
        <v>44</v>
      </c>
      <c r="B315" s="23"/>
      <c r="C315" s="21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</row>
    <row r="316" spans="1:15" ht="12.75">
      <c r="A316" s="22"/>
      <c r="B316" s="23" t="s">
        <v>187</v>
      </c>
      <c r="C316" s="21"/>
      <c r="D316" s="22">
        <v>100</v>
      </c>
      <c r="E316" s="22">
        <v>0.5</v>
      </c>
      <c r="F316" s="22">
        <v>0.2</v>
      </c>
      <c r="G316" s="22">
        <v>1.4</v>
      </c>
      <c r="H316" s="22">
        <v>7</v>
      </c>
      <c r="I316" s="22">
        <v>0.05</v>
      </c>
      <c r="J316" s="22">
        <v>8</v>
      </c>
      <c r="K316" s="22">
        <v>0</v>
      </c>
      <c r="L316" s="22">
        <v>18.4</v>
      </c>
      <c r="M316" s="22">
        <v>33.6</v>
      </c>
      <c r="N316" s="22">
        <v>11.2</v>
      </c>
      <c r="O316" s="22">
        <v>0.48</v>
      </c>
    </row>
    <row r="317" spans="1:15" ht="12.75">
      <c r="A317" s="22">
        <v>208</v>
      </c>
      <c r="B317" s="22" t="s">
        <v>127</v>
      </c>
      <c r="C317" s="22"/>
      <c r="D317" s="22">
        <v>250</v>
      </c>
      <c r="E317" s="22">
        <v>1.9</v>
      </c>
      <c r="F317" s="22">
        <v>4.8</v>
      </c>
      <c r="G317" s="22">
        <v>17</v>
      </c>
      <c r="H317" s="22">
        <v>89</v>
      </c>
      <c r="I317" s="22">
        <v>0.08</v>
      </c>
      <c r="J317" s="22">
        <v>12.9</v>
      </c>
      <c r="K317" s="22">
        <v>0</v>
      </c>
      <c r="L317" s="22">
        <v>90.6</v>
      </c>
      <c r="M317" s="22">
        <v>118.1</v>
      </c>
      <c r="N317" s="22">
        <v>18.04</v>
      </c>
      <c r="O317" s="22">
        <v>1.65</v>
      </c>
    </row>
    <row r="318" spans="1:15" ht="12.75">
      <c r="A318" s="22">
        <v>681</v>
      </c>
      <c r="B318" s="22" t="s">
        <v>111</v>
      </c>
      <c r="C318" s="22"/>
      <c r="D318" s="22">
        <v>180</v>
      </c>
      <c r="E318" s="22">
        <v>4.6</v>
      </c>
      <c r="F318" s="22">
        <v>13.8</v>
      </c>
      <c r="G318" s="22">
        <v>38</v>
      </c>
      <c r="H318" s="22">
        <v>281</v>
      </c>
      <c r="I318" s="22">
        <v>0.12</v>
      </c>
      <c r="J318" s="22">
        <v>1.01</v>
      </c>
      <c r="K318" s="22">
        <v>0.28</v>
      </c>
      <c r="L318" s="22">
        <v>157</v>
      </c>
      <c r="M318" s="22">
        <v>60.5</v>
      </c>
      <c r="N318" s="22">
        <v>8.6</v>
      </c>
      <c r="O318" s="22">
        <v>0.2</v>
      </c>
    </row>
    <row r="319" spans="1:15" ht="12.75">
      <c r="A319" s="22">
        <v>608</v>
      </c>
      <c r="B319" s="22" t="s">
        <v>172</v>
      </c>
      <c r="C319" s="22"/>
      <c r="D319" s="22">
        <v>100</v>
      </c>
      <c r="E319" s="22">
        <v>15.1</v>
      </c>
      <c r="F319" s="22">
        <v>10.9</v>
      </c>
      <c r="G319" s="22">
        <v>8.9</v>
      </c>
      <c r="H319" s="22">
        <v>197</v>
      </c>
      <c r="I319" s="22">
        <v>0.09</v>
      </c>
      <c r="J319" s="22">
        <v>1.78</v>
      </c>
      <c r="K319" s="22">
        <v>0.02</v>
      </c>
      <c r="L319" s="22">
        <v>124.9</v>
      </c>
      <c r="M319" s="22">
        <v>320.1</v>
      </c>
      <c r="N319" s="22">
        <v>36.06</v>
      </c>
      <c r="O319" s="22">
        <v>1.12</v>
      </c>
    </row>
    <row r="320" spans="1:15" ht="12.75">
      <c r="A320" s="22"/>
      <c r="B320" s="22" t="s">
        <v>80</v>
      </c>
      <c r="C320" s="22"/>
      <c r="D320" s="22">
        <v>200</v>
      </c>
      <c r="E320" s="22">
        <v>1</v>
      </c>
      <c r="F320" s="22">
        <v>0</v>
      </c>
      <c r="G320" s="22">
        <v>20.2</v>
      </c>
      <c r="H320" s="22">
        <v>88</v>
      </c>
      <c r="I320" s="22">
        <v>0.01</v>
      </c>
      <c r="J320" s="22">
        <v>0.81</v>
      </c>
      <c r="K320" s="22">
        <v>0</v>
      </c>
      <c r="L320" s="22">
        <v>4.8</v>
      </c>
      <c r="M320" s="22">
        <v>2.7</v>
      </c>
      <c r="N320" s="22">
        <v>0</v>
      </c>
      <c r="O320" s="22">
        <v>0.14</v>
      </c>
    </row>
    <row r="321" spans="1:15" ht="12.75" hidden="1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</row>
    <row r="322" spans="1:15" ht="12.75" hidden="1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</row>
    <row r="323" spans="1:15" ht="12.75" hidden="1">
      <c r="A323" s="54"/>
      <c r="B323" s="54"/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</row>
    <row r="324" spans="1:15" ht="12.75" hidden="1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</row>
    <row r="325" spans="1:15" ht="12.75" hidden="1">
      <c r="A325" s="22"/>
      <c r="B325" s="22"/>
      <c r="C325" s="22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</row>
    <row r="326" spans="1:15" ht="12.75">
      <c r="A326" s="22"/>
      <c r="B326" s="22" t="s">
        <v>43</v>
      </c>
      <c r="C326" s="22"/>
      <c r="D326" s="22">
        <v>70</v>
      </c>
      <c r="E326" s="22">
        <v>5.39</v>
      </c>
      <c r="F326" s="22">
        <v>2.1</v>
      </c>
      <c r="G326" s="22">
        <v>34.86</v>
      </c>
      <c r="H326" s="22">
        <v>183.4</v>
      </c>
      <c r="I326" s="22">
        <v>0.09</v>
      </c>
      <c r="J326" s="22">
        <v>0</v>
      </c>
      <c r="K326" s="22">
        <v>0</v>
      </c>
      <c r="L326" s="22">
        <v>15.62</v>
      </c>
      <c r="M326" s="22">
        <v>49</v>
      </c>
      <c r="N326" s="22">
        <v>21</v>
      </c>
      <c r="O326" s="22">
        <v>0.92</v>
      </c>
    </row>
    <row r="327" spans="1:15" ht="12.75">
      <c r="A327" s="22"/>
      <c r="B327" s="22" t="s">
        <v>115</v>
      </c>
      <c r="C327" s="22"/>
      <c r="D327" s="22">
        <v>40</v>
      </c>
      <c r="E327" s="22">
        <v>2.64</v>
      </c>
      <c r="F327" s="22">
        <v>0.48</v>
      </c>
      <c r="G327" s="22">
        <v>13.68</v>
      </c>
      <c r="H327" s="22">
        <v>104.4</v>
      </c>
      <c r="I327" s="22">
        <v>0.04</v>
      </c>
      <c r="J327" s="22">
        <v>0</v>
      </c>
      <c r="K327" s="22">
        <v>0</v>
      </c>
      <c r="L327" s="22">
        <v>9</v>
      </c>
      <c r="M327" s="22">
        <v>46</v>
      </c>
      <c r="N327" s="22">
        <v>10</v>
      </c>
      <c r="O327" s="22">
        <v>1.44</v>
      </c>
    </row>
    <row r="328" spans="1:15" ht="12.75" hidden="1">
      <c r="A328" s="22"/>
      <c r="B328" s="22"/>
      <c r="C328" s="22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</row>
    <row r="329" spans="1:15" ht="12.75" hidden="1">
      <c r="A329" s="22"/>
      <c r="B329" s="23"/>
      <c r="C329" s="21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</row>
    <row r="330" spans="1:15" ht="12.75">
      <c r="A330" s="22"/>
      <c r="B330" s="16" t="s">
        <v>77</v>
      </c>
      <c r="C330" s="54"/>
      <c r="D330" s="22"/>
      <c r="E330" s="28">
        <f>SUM(E316:E329)</f>
        <v>31.130000000000003</v>
      </c>
      <c r="F330" s="28">
        <f>SUM(F316:F329)</f>
        <v>32.28</v>
      </c>
      <c r="G330" s="28">
        <f>SUM(G316:G329)</f>
        <v>134.04</v>
      </c>
      <c r="H330" s="28">
        <f>SUM(H316:H329)</f>
        <v>949.8</v>
      </c>
      <c r="I330" s="28">
        <f>SUM(I316:I329)</f>
        <v>0.4799999999999999</v>
      </c>
      <c r="J330" s="28">
        <f>SUM(J316:J329)</f>
        <v>24.5</v>
      </c>
      <c r="K330" s="28">
        <f>SUM(K316:K329)</f>
        <v>0.30000000000000004</v>
      </c>
      <c r="L330" s="28">
        <f>SUM(L316:L329)</f>
        <v>420.32</v>
      </c>
      <c r="M330" s="28">
        <f>SUM(M316:M329)</f>
        <v>630</v>
      </c>
      <c r="N330" s="28">
        <f>SUM(N316:N329)</f>
        <v>104.9</v>
      </c>
      <c r="O330" s="28">
        <f>SUM(O316:O329)</f>
        <v>5.950000000000001</v>
      </c>
    </row>
    <row r="331" spans="1:15" ht="12.75">
      <c r="A331" s="22"/>
      <c r="B331" s="28" t="s">
        <v>78</v>
      </c>
      <c r="C331" s="22"/>
      <c r="D331" s="22"/>
      <c r="E331" s="28">
        <f>E314+E330</f>
        <v>53.71000000000001</v>
      </c>
      <c r="F331" s="28">
        <f>F314+F330</f>
        <v>55.32</v>
      </c>
      <c r="G331" s="28">
        <f>G314+G330</f>
        <v>229.55</v>
      </c>
      <c r="H331" s="28">
        <f>H314+H330</f>
        <v>1628.1999999999998</v>
      </c>
      <c r="I331" s="28">
        <f>I314+I330</f>
        <v>0.82</v>
      </c>
      <c r="J331" s="28">
        <f>J314+J330</f>
        <v>42.01</v>
      </c>
      <c r="K331" s="28">
        <f>K314+K330</f>
        <v>0.53</v>
      </c>
      <c r="L331" s="28">
        <f>L314+L330</f>
        <v>720.3599999999999</v>
      </c>
      <c r="M331" s="28">
        <f>M314+M330</f>
        <v>1079.0500000000002</v>
      </c>
      <c r="N331" s="28">
        <f>N314+N330</f>
        <v>179.9</v>
      </c>
      <c r="O331" s="28">
        <f>O314+O330</f>
        <v>10.21</v>
      </c>
    </row>
    <row r="332" spans="1:15" ht="12.75" hidden="1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</row>
    <row r="333" spans="1:15" ht="12.75" hidden="1">
      <c r="A333" s="22"/>
      <c r="B333" s="28"/>
      <c r="C333" s="28"/>
      <c r="D333" s="22"/>
      <c r="E333" s="29"/>
      <c r="F333" s="31"/>
      <c r="G333" s="28"/>
      <c r="H333" s="28"/>
      <c r="I333" s="28"/>
      <c r="J333" s="28"/>
      <c r="K333" s="28"/>
      <c r="L333" s="28"/>
      <c r="M333" s="28"/>
      <c r="N333" s="28"/>
      <c r="O333" s="28"/>
    </row>
    <row r="334" spans="1:15" ht="12.75">
      <c r="A334" s="22"/>
      <c r="B334" s="16"/>
      <c r="C334" s="17"/>
      <c r="D334" s="22"/>
      <c r="E334" s="29"/>
      <c r="F334" s="31"/>
      <c r="G334" s="28"/>
      <c r="H334" s="28"/>
      <c r="I334" s="28"/>
      <c r="J334" s="28"/>
      <c r="K334" s="28"/>
      <c r="L334" s="28"/>
      <c r="M334" s="28"/>
      <c r="N334" s="28"/>
      <c r="O334" s="28"/>
    </row>
    <row r="335" spans="1:15" ht="12.75">
      <c r="A335" s="22"/>
      <c r="B335" s="23"/>
      <c r="C335" s="21"/>
      <c r="D335" s="22"/>
      <c r="E335" s="22"/>
      <c r="F335" s="22"/>
      <c r="G335" s="28" t="s">
        <v>121</v>
      </c>
      <c r="H335" s="22"/>
      <c r="I335" s="22"/>
      <c r="J335" s="22"/>
      <c r="K335" s="22"/>
      <c r="L335" s="22"/>
      <c r="M335" s="22"/>
      <c r="N335" s="22"/>
      <c r="O335" s="22"/>
    </row>
    <row r="336" spans="1:15" ht="12.75">
      <c r="A336" s="19" t="s">
        <v>42</v>
      </c>
      <c r="B336" s="23"/>
      <c r="C336" s="21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</row>
    <row r="337" spans="1:15" ht="12.75">
      <c r="A337" s="22"/>
      <c r="B337" s="22" t="s">
        <v>145</v>
      </c>
      <c r="C337" s="22"/>
      <c r="D337" s="22">
        <v>100</v>
      </c>
      <c r="E337" s="22">
        <v>2</v>
      </c>
      <c r="F337" s="22">
        <v>3</v>
      </c>
      <c r="G337" s="22">
        <v>0</v>
      </c>
      <c r="H337" s="22">
        <v>36</v>
      </c>
      <c r="I337" s="22">
        <v>0.02</v>
      </c>
      <c r="J337" s="22">
        <v>6.8</v>
      </c>
      <c r="K337" s="22">
        <v>0</v>
      </c>
      <c r="L337" s="22">
        <v>26.99</v>
      </c>
      <c r="M337" s="22">
        <v>35</v>
      </c>
      <c r="N337" s="22">
        <v>16.4</v>
      </c>
      <c r="O337" s="22">
        <v>1.02</v>
      </c>
    </row>
    <row r="338" spans="1:15" ht="12.75" hidden="1">
      <c r="A338" s="22"/>
      <c r="B338" s="22"/>
      <c r="C338" s="22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</row>
    <row r="339" spans="1:15" ht="12.75">
      <c r="A339" s="22">
        <v>608</v>
      </c>
      <c r="B339" s="22" t="s">
        <v>171</v>
      </c>
      <c r="C339" s="22"/>
      <c r="D339" s="68" t="s">
        <v>161</v>
      </c>
      <c r="E339" s="22">
        <v>10.5</v>
      </c>
      <c r="F339" s="22">
        <v>11.4</v>
      </c>
      <c r="G339" s="22">
        <v>8.9</v>
      </c>
      <c r="H339" s="22">
        <v>161</v>
      </c>
      <c r="I339" s="22">
        <v>0.12</v>
      </c>
      <c r="J339" s="22">
        <v>0.34</v>
      </c>
      <c r="K339" s="22">
        <v>0</v>
      </c>
      <c r="L339" s="22">
        <v>148.2</v>
      </c>
      <c r="M339" s="22">
        <v>220.2</v>
      </c>
      <c r="N339" s="22">
        <v>32.4</v>
      </c>
      <c r="O339" s="22">
        <v>1.76</v>
      </c>
    </row>
    <row r="340" spans="1:15" ht="12.75" hidden="1">
      <c r="A340" s="22"/>
      <c r="B340" s="22"/>
      <c r="C340" s="22"/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</row>
    <row r="341" spans="1:15" ht="12.75">
      <c r="A341" s="22">
        <v>688</v>
      </c>
      <c r="B341" s="22" t="s">
        <v>116</v>
      </c>
      <c r="C341" s="22"/>
      <c r="D341" s="22">
        <v>180</v>
      </c>
      <c r="E341" s="22">
        <v>2.6</v>
      </c>
      <c r="F341" s="22">
        <v>4.2</v>
      </c>
      <c r="G341" s="22">
        <v>34.1</v>
      </c>
      <c r="H341" s="22">
        <v>173.5</v>
      </c>
      <c r="I341" s="22">
        <v>0.09</v>
      </c>
      <c r="J341" s="22">
        <v>9.85</v>
      </c>
      <c r="K341" s="22">
        <v>0.22</v>
      </c>
      <c r="L341" s="22">
        <v>64.79</v>
      </c>
      <c r="M341" s="22">
        <v>104.73</v>
      </c>
      <c r="N341" s="22">
        <v>1.93</v>
      </c>
      <c r="O341" s="22">
        <v>0.02</v>
      </c>
    </row>
    <row r="342" spans="1:15" ht="12.75" hidden="1">
      <c r="A342" s="22"/>
      <c r="B342" s="22"/>
      <c r="C342" s="22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</row>
    <row r="343" spans="1:15" ht="12.75">
      <c r="A343" s="22">
        <v>951</v>
      </c>
      <c r="B343" s="22" t="s">
        <v>49</v>
      </c>
      <c r="C343" s="22"/>
      <c r="D343" s="22">
        <v>200</v>
      </c>
      <c r="E343" s="22">
        <v>1.5</v>
      </c>
      <c r="F343" s="22">
        <v>2.6</v>
      </c>
      <c r="G343" s="22">
        <v>17.7</v>
      </c>
      <c r="H343" s="22">
        <v>98</v>
      </c>
      <c r="I343" s="22">
        <v>0.02</v>
      </c>
      <c r="J343" s="22">
        <v>0.5</v>
      </c>
      <c r="K343" s="22">
        <v>0</v>
      </c>
      <c r="L343" s="22">
        <v>45.3</v>
      </c>
      <c r="M343" s="22">
        <v>33.75</v>
      </c>
      <c r="N343" s="22">
        <v>5.25</v>
      </c>
      <c r="O343" s="22">
        <v>0.07</v>
      </c>
    </row>
    <row r="344" spans="1:15" ht="12.75">
      <c r="A344" s="22"/>
      <c r="B344" s="24" t="s">
        <v>43</v>
      </c>
      <c r="C344" s="21"/>
      <c r="D344" s="21">
        <v>50</v>
      </c>
      <c r="E344" s="22">
        <v>3.85</v>
      </c>
      <c r="F344" s="22">
        <v>1.5</v>
      </c>
      <c r="G344" s="38">
        <v>24.9</v>
      </c>
      <c r="H344" s="38">
        <v>131</v>
      </c>
      <c r="I344" s="25">
        <v>0.06</v>
      </c>
      <c r="J344" s="38">
        <v>0</v>
      </c>
      <c r="K344" s="38">
        <v>0</v>
      </c>
      <c r="L344" s="38">
        <v>10.4</v>
      </c>
      <c r="M344" s="38">
        <v>33.23</v>
      </c>
      <c r="N344" s="38">
        <v>14.01</v>
      </c>
      <c r="O344" s="21">
        <v>0.64</v>
      </c>
    </row>
    <row r="345" spans="1:15" ht="12.75">
      <c r="A345" s="22"/>
      <c r="B345" s="24" t="s">
        <v>52</v>
      </c>
      <c r="C345" s="21"/>
      <c r="D345" s="25">
        <v>30</v>
      </c>
      <c r="E345" s="22">
        <v>1.98</v>
      </c>
      <c r="F345" s="22">
        <v>0.36</v>
      </c>
      <c r="G345" s="38">
        <v>10.26</v>
      </c>
      <c r="H345" s="38">
        <v>78.3</v>
      </c>
      <c r="I345" s="25">
        <v>0.02</v>
      </c>
      <c r="J345" s="38">
        <v>0</v>
      </c>
      <c r="K345" s="38">
        <v>0</v>
      </c>
      <c r="L345" s="38">
        <v>4.5</v>
      </c>
      <c r="M345" s="38">
        <v>23</v>
      </c>
      <c r="N345" s="38">
        <v>5</v>
      </c>
      <c r="O345" s="21">
        <v>0.72</v>
      </c>
    </row>
    <row r="346" spans="1:15" ht="12.75">
      <c r="A346" s="22"/>
      <c r="B346" s="16" t="s">
        <v>77</v>
      </c>
      <c r="C346" s="54"/>
      <c r="D346" s="22"/>
      <c r="E346" s="28">
        <f>SUM(E337:E345)</f>
        <v>22.430000000000003</v>
      </c>
      <c r="F346" s="28">
        <f>SUM(F337:F345)</f>
        <v>23.060000000000002</v>
      </c>
      <c r="G346" s="28">
        <f>SUM(G337:G345)</f>
        <v>95.86</v>
      </c>
      <c r="H346" s="28">
        <f>SUM(H337:H345)</f>
        <v>677.8</v>
      </c>
      <c r="I346" s="28">
        <f>SUM(I337:I345)</f>
        <v>0.32999999999999996</v>
      </c>
      <c r="J346" s="28">
        <f>SUM(J337:J345)</f>
        <v>17.49</v>
      </c>
      <c r="K346" s="28">
        <f>SUM(K337:K345)</f>
        <v>0.22</v>
      </c>
      <c r="L346" s="28">
        <f>SUM(L337:L345)</f>
        <v>300.18</v>
      </c>
      <c r="M346" s="28">
        <f>SUM(M337:M345)</f>
        <v>449.91</v>
      </c>
      <c r="N346" s="28">
        <f>SUM(N337:N345)</f>
        <v>74.99</v>
      </c>
      <c r="O346" s="28">
        <f>SUM(O337:O345)</f>
        <v>4.23</v>
      </c>
    </row>
    <row r="347" spans="1:15" ht="12.75">
      <c r="A347" s="27" t="s">
        <v>44</v>
      </c>
      <c r="B347" s="23"/>
      <c r="C347" s="21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</row>
    <row r="348" spans="1:15" ht="12.75">
      <c r="A348" s="22">
        <v>58</v>
      </c>
      <c r="B348" s="23" t="s">
        <v>140</v>
      </c>
      <c r="C348" s="21"/>
      <c r="D348" s="22">
        <v>100</v>
      </c>
      <c r="E348" s="22">
        <v>0.9</v>
      </c>
      <c r="F348" s="22">
        <v>7.1</v>
      </c>
      <c r="G348" s="22">
        <v>3.9</v>
      </c>
      <c r="H348" s="22">
        <v>85</v>
      </c>
      <c r="I348" s="22">
        <v>0.04</v>
      </c>
      <c r="J348" s="22">
        <v>3.2</v>
      </c>
      <c r="K348" s="22">
        <v>0</v>
      </c>
      <c r="L348" s="22">
        <v>11.2</v>
      </c>
      <c r="M348" s="22">
        <v>20.8</v>
      </c>
      <c r="N348" s="22">
        <v>16</v>
      </c>
      <c r="O348" s="22">
        <v>0.72</v>
      </c>
    </row>
    <row r="349" spans="1:15" ht="12.75">
      <c r="A349" s="22">
        <v>170</v>
      </c>
      <c r="B349" s="22" t="s">
        <v>180</v>
      </c>
      <c r="C349" s="22"/>
      <c r="D349" s="22">
        <v>250</v>
      </c>
      <c r="E349" s="22">
        <v>2</v>
      </c>
      <c r="F349" s="22">
        <v>3.2</v>
      </c>
      <c r="G349" s="22">
        <v>11.1</v>
      </c>
      <c r="H349" s="22">
        <v>93.8</v>
      </c>
      <c r="I349" s="22">
        <v>0.08</v>
      </c>
      <c r="J349" s="22">
        <v>16.94</v>
      </c>
      <c r="K349" s="22">
        <v>0</v>
      </c>
      <c r="L349" s="22">
        <v>150.6</v>
      </c>
      <c r="M349" s="22">
        <v>210.66</v>
      </c>
      <c r="N349" s="22">
        <v>26.88</v>
      </c>
      <c r="O349" s="22">
        <v>0.96</v>
      </c>
    </row>
    <row r="350" spans="1:15" ht="12.75">
      <c r="A350" s="22">
        <v>590</v>
      </c>
      <c r="B350" s="22" t="s">
        <v>133</v>
      </c>
      <c r="C350" s="22"/>
      <c r="D350" s="68" t="s">
        <v>167</v>
      </c>
      <c r="E350" s="22">
        <v>17.65</v>
      </c>
      <c r="F350" s="22">
        <v>12.25</v>
      </c>
      <c r="G350" s="22">
        <v>21.6</v>
      </c>
      <c r="H350" s="22">
        <v>240</v>
      </c>
      <c r="I350" s="22">
        <v>0.19</v>
      </c>
      <c r="J350" s="22">
        <v>3.4</v>
      </c>
      <c r="K350" s="22">
        <v>0.3</v>
      </c>
      <c r="L350" s="22">
        <v>217</v>
      </c>
      <c r="M350" s="22">
        <v>250.3</v>
      </c>
      <c r="N350" s="22">
        <v>25.5</v>
      </c>
      <c r="O350" s="22">
        <v>1.43</v>
      </c>
    </row>
    <row r="351" spans="1:15" ht="12.75" hidden="1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</row>
    <row r="352" spans="1:15" ht="12.75" hidden="1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</row>
    <row r="353" spans="1:15" ht="12.75">
      <c r="A353" s="22">
        <v>868</v>
      </c>
      <c r="B353" s="22" t="s">
        <v>96</v>
      </c>
      <c r="C353" s="22"/>
      <c r="D353" s="22">
        <v>200</v>
      </c>
      <c r="E353" s="22">
        <v>0.6</v>
      </c>
      <c r="F353" s="22">
        <v>0</v>
      </c>
      <c r="G353" s="22">
        <v>31.4</v>
      </c>
      <c r="H353" s="22">
        <v>96</v>
      </c>
      <c r="I353" s="22">
        <v>0.01</v>
      </c>
      <c r="J353" s="22">
        <v>0.81</v>
      </c>
      <c r="K353" s="22">
        <v>0</v>
      </c>
      <c r="L353" s="22">
        <v>4.8</v>
      </c>
      <c r="M353" s="22">
        <v>23.14</v>
      </c>
      <c r="N353" s="22">
        <v>0</v>
      </c>
      <c r="O353" s="22">
        <v>0.14</v>
      </c>
    </row>
    <row r="354" spans="1:15" ht="12.75">
      <c r="A354" s="22"/>
      <c r="B354" s="22" t="s">
        <v>43</v>
      </c>
      <c r="C354" s="22"/>
      <c r="D354" s="22">
        <v>70</v>
      </c>
      <c r="E354" s="22">
        <v>5.39</v>
      </c>
      <c r="F354" s="22">
        <v>2.1</v>
      </c>
      <c r="G354" s="22">
        <v>34.86</v>
      </c>
      <c r="H354" s="22">
        <v>183.4</v>
      </c>
      <c r="I354" s="22">
        <v>0.09</v>
      </c>
      <c r="J354" s="22">
        <v>0</v>
      </c>
      <c r="K354" s="22">
        <v>0</v>
      </c>
      <c r="L354" s="22">
        <v>15.62</v>
      </c>
      <c r="M354" s="22">
        <v>49</v>
      </c>
      <c r="N354" s="22">
        <v>21</v>
      </c>
      <c r="O354" s="22">
        <v>0.92</v>
      </c>
    </row>
    <row r="355" spans="1:15" ht="12.75">
      <c r="A355" s="22"/>
      <c r="B355" s="22" t="s">
        <v>117</v>
      </c>
      <c r="C355" s="22"/>
      <c r="D355" s="22">
        <v>40</v>
      </c>
      <c r="E355" s="22">
        <v>2.64</v>
      </c>
      <c r="F355" s="22">
        <v>0.48</v>
      </c>
      <c r="G355" s="22">
        <v>13.68</v>
      </c>
      <c r="H355" s="22">
        <v>104.4</v>
      </c>
      <c r="I355" s="22">
        <v>0.04</v>
      </c>
      <c r="J355" s="22">
        <v>0</v>
      </c>
      <c r="K355" s="22">
        <v>0</v>
      </c>
      <c r="L355" s="22">
        <v>9</v>
      </c>
      <c r="M355" s="22">
        <v>46</v>
      </c>
      <c r="N355" s="22">
        <v>10</v>
      </c>
      <c r="O355" s="22">
        <v>1.44</v>
      </c>
    </row>
    <row r="356" spans="1:15" ht="12.75" hidden="1">
      <c r="A356" s="22"/>
      <c r="B356" s="22"/>
      <c r="C356" s="22"/>
      <c r="D356" s="54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</row>
    <row r="357" spans="1:15" ht="12.75">
      <c r="A357" s="22"/>
      <c r="B357" s="23" t="s">
        <v>188</v>
      </c>
      <c r="C357" s="21"/>
      <c r="D357" s="22">
        <v>40</v>
      </c>
      <c r="E357" s="22">
        <v>2.3</v>
      </c>
      <c r="F357" s="22">
        <v>7.1</v>
      </c>
      <c r="G357" s="22">
        <v>18.2</v>
      </c>
      <c r="H357" s="22">
        <v>147</v>
      </c>
      <c r="I357" s="22">
        <v>0.04</v>
      </c>
      <c r="J357" s="22">
        <v>0</v>
      </c>
      <c r="K357" s="22">
        <v>0</v>
      </c>
      <c r="L357" s="22">
        <v>11.2</v>
      </c>
      <c r="M357" s="22">
        <v>30</v>
      </c>
      <c r="N357" s="22">
        <v>5.6</v>
      </c>
      <c r="O357" s="22">
        <v>0.34</v>
      </c>
    </row>
    <row r="358" spans="1:15" ht="12.75" hidden="1">
      <c r="A358" s="22"/>
      <c r="B358" s="23"/>
      <c r="C358" s="21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</row>
    <row r="359" spans="1:15" ht="12.75">
      <c r="A359" s="22"/>
      <c r="B359" s="16" t="s">
        <v>77</v>
      </c>
      <c r="C359" s="54"/>
      <c r="D359" s="22"/>
      <c r="E359" s="28">
        <f>SUM(E348:E358)</f>
        <v>31.48</v>
      </c>
      <c r="F359" s="28">
        <f>SUM(F348:F358)</f>
        <v>32.230000000000004</v>
      </c>
      <c r="G359" s="28">
        <f>SUM(G348:G358)</f>
        <v>134.73999999999998</v>
      </c>
      <c r="H359" s="28">
        <f>SUM(H348:H358)</f>
        <v>949.5999999999999</v>
      </c>
      <c r="I359" s="28">
        <f>SUM(I348:I358)</f>
        <v>0.49</v>
      </c>
      <c r="J359" s="28">
        <f>SUM(J348:J358)</f>
        <v>24.349999999999998</v>
      </c>
      <c r="K359" s="28">
        <f>SUM(K348:K358)</f>
        <v>0.3</v>
      </c>
      <c r="L359" s="28">
        <f>SUM(L348:L358)</f>
        <v>419.41999999999996</v>
      </c>
      <c r="M359" s="28">
        <f>SUM(M348:M358)</f>
        <v>629.9</v>
      </c>
      <c r="N359" s="28">
        <f>SUM(N348:N358)</f>
        <v>104.97999999999999</v>
      </c>
      <c r="O359" s="28">
        <f>SUM(O348:O358)</f>
        <v>5.949999999999999</v>
      </c>
    </row>
    <row r="360" spans="1:15" ht="12.75">
      <c r="A360" s="22"/>
      <c r="B360" s="28" t="s">
        <v>78</v>
      </c>
      <c r="C360" s="28"/>
      <c r="D360" s="22"/>
      <c r="E360" s="28">
        <f>E346+E359</f>
        <v>53.910000000000004</v>
      </c>
      <c r="F360" s="28">
        <f>F346+F359</f>
        <v>55.290000000000006</v>
      </c>
      <c r="G360" s="28">
        <f>G346+G359</f>
        <v>230.59999999999997</v>
      </c>
      <c r="H360" s="28">
        <f>H346+H359</f>
        <v>1627.3999999999999</v>
      </c>
      <c r="I360" s="28">
        <v>0.82</v>
      </c>
      <c r="J360" s="28">
        <f>J346+J359</f>
        <v>41.839999999999996</v>
      </c>
      <c r="K360" s="28">
        <f>K346+K359</f>
        <v>0.52</v>
      </c>
      <c r="L360" s="28">
        <f>L346+L359</f>
        <v>719.5999999999999</v>
      </c>
      <c r="M360" s="28">
        <f>M346+M359</f>
        <v>1079.81</v>
      </c>
      <c r="N360" s="28">
        <f>N346+N359</f>
        <v>179.96999999999997</v>
      </c>
      <c r="O360" s="28">
        <f>O346+O359</f>
        <v>10.18</v>
      </c>
    </row>
    <row r="361" spans="1:15" ht="12.75" hidden="1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</row>
    <row r="362" spans="1:15" ht="12.75">
      <c r="A362" s="22"/>
      <c r="B362" s="23"/>
      <c r="C362" s="21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</row>
    <row r="363" spans="1:15" ht="12.75">
      <c r="A363" s="22"/>
      <c r="B363" s="23"/>
      <c r="C363" s="21"/>
      <c r="D363" s="22"/>
      <c r="E363" s="22"/>
      <c r="F363" s="22"/>
      <c r="G363" s="28" t="s">
        <v>122</v>
      </c>
      <c r="H363" s="22"/>
      <c r="I363" s="22"/>
      <c r="J363" s="22"/>
      <c r="K363" s="22"/>
      <c r="L363" s="22"/>
      <c r="M363" s="22"/>
      <c r="N363" s="22"/>
      <c r="O363" s="22"/>
    </row>
    <row r="364" spans="1:15" ht="12.75">
      <c r="A364" s="19" t="s">
        <v>42</v>
      </c>
      <c r="B364" s="23"/>
      <c r="C364" s="21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</row>
    <row r="365" spans="1:15" ht="12.75">
      <c r="A365" s="23">
        <v>424</v>
      </c>
      <c r="B365" s="23" t="s">
        <v>135</v>
      </c>
      <c r="C365" s="21"/>
      <c r="D365" s="22">
        <v>40</v>
      </c>
      <c r="E365" s="22">
        <v>5.1</v>
      </c>
      <c r="F365" s="22">
        <v>4.6</v>
      </c>
      <c r="G365" s="22">
        <v>0.3</v>
      </c>
      <c r="H365" s="22">
        <v>63</v>
      </c>
      <c r="I365" s="22">
        <v>0.03</v>
      </c>
      <c r="J365" s="22">
        <v>0</v>
      </c>
      <c r="K365" s="22">
        <v>0.1</v>
      </c>
      <c r="L365" s="22">
        <v>22</v>
      </c>
      <c r="M365" s="22">
        <v>76.8</v>
      </c>
      <c r="N365" s="22">
        <v>4.8</v>
      </c>
      <c r="O365" s="22">
        <v>1</v>
      </c>
    </row>
    <row r="366" spans="1:15" ht="12.75">
      <c r="A366" s="22">
        <v>97</v>
      </c>
      <c r="B366" s="23" t="s">
        <v>46</v>
      </c>
      <c r="C366" s="21"/>
      <c r="D366" s="22">
        <v>15</v>
      </c>
      <c r="E366" s="22">
        <v>3.8</v>
      </c>
      <c r="F366" s="22">
        <v>3.8</v>
      </c>
      <c r="G366" s="22">
        <v>4.85</v>
      </c>
      <c r="H366" s="22">
        <v>60</v>
      </c>
      <c r="I366" s="22">
        <v>0.01</v>
      </c>
      <c r="J366" s="22">
        <v>0.26</v>
      </c>
      <c r="K366" s="22">
        <v>0.08</v>
      </c>
      <c r="L366" s="22">
        <v>87</v>
      </c>
      <c r="M366" s="22">
        <v>14.5</v>
      </c>
      <c r="N366" s="22">
        <v>0.15</v>
      </c>
      <c r="O366" s="22">
        <v>0.42</v>
      </c>
    </row>
    <row r="367" spans="1:15" ht="12.75">
      <c r="A367" s="23">
        <v>96</v>
      </c>
      <c r="B367" s="24" t="s">
        <v>67</v>
      </c>
      <c r="C367" s="17"/>
      <c r="D367" s="25">
        <v>10</v>
      </c>
      <c r="E367" s="38">
        <v>0.01</v>
      </c>
      <c r="F367" s="38">
        <v>7.3</v>
      </c>
      <c r="G367" s="38">
        <v>0.06</v>
      </c>
      <c r="H367" s="38">
        <v>77</v>
      </c>
      <c r="I367" s="38">
        <v>0.08</v>
      </c>
      <c r="J367" s="38">
        <v>0</v>
      </c>
      <c r="K367" s="38">
        <v>0.03</v>
      </c>
      <c r="L367" s="38">
        <v>1.9</v>
      </c>
      <c r="M367" s="38">
        <v>50.21</v>
      </c>
      <c r="N367" s="38">
        <v>0.16</v>
      </c>
      <c r="O367" s="21">
        <v>0.21</v>
      </c>
    </row>
    <row r="368" spans="1:15" ht="12.75">
      <c r="A368" s="22">
        <v>384</v>
      </c>
      <c r="B368" s="22" t="s">
        <v>118</v>
      </c>
      <c r="C368" s="22"/>
      <c r="D368" s="22">
        <v>200</v>
      </c>
      <c r="E368" s="22">
        <v>4.85</v>
      </c>
      <c r="F368" s="22">
        <v>3.1</v>
      </c>
      <c r="G368" s="22">
        <v>30.8</v>
      </c>
      <c r="H368" s="22">
        <v>171.2</v>
      </c>
      <c r="I368" s="22">
        <v>0.16</v>
      </c>
      <c r="J368" s="22">
        <v>16.56</v>
      </c>
      <c r="K368" s="22">
        <v>0.01</v>
      </c>
      <c r="L368" s="22">
        <v>192.8</v>
      </c>
      <c r="M368" s="22">
        <v>246.04</v>
      </c>
      <c r="N368" s="22">
        <v>35.37</v>
      </c>
      <c r="O368" s="22">
        <v>2.59</v>
      </c>
    </row>
    <row r="369" spans="1:15" ht="12.75" hidden="1">
      <c r="A369" s="22"/>
      <c r="B369" s="22"/>
      <c r="C369" s="22"/>
      <c r="D369" s="54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</row>
    <row r="370" spans="1:15" ht="12.75">
      <c r="A370" s="22">
        <v>959</v>
      </c>
      <c r="B370" s="22" t="s">
        <v>47</v>
      </c>
      <c r="C370" s="22"/>
      <c r="D370" s="22">
        <v>200</v>
      </c>
      <c r="E370" s="22">
        <v>2.9</v>
      </c>
      <c r="F370" s="22">
        <v>3</v>
      </c>
      <c r="G370" s="22">
        <v>24.5</v>
      </c>
      <c r="H370" s="22">
        <v>98</v>
      </c>
      <c r="I370" s="22">
        <v>0.03</v>
      </c>
      <c r="J370" s="22">
        <v>0.98</v>
      </c>
      <c r="K370" s="22">
        <v>0.01</v>
      </c>
      <c r="L370" s="22">
        <v>90.3</v>
      </c>
      <c r="M370" s="22">
        <v>97.5</v>
      </c>
      <c r="N370" s="22">
        <v>15.5</v>
      </c>
      <c r="O370" s="22">
        <v>0.09</v>
      </c>
    </row>
    <row r="371" spans="1:15" ht="12.75">
      <c r="A371" s="22"/>
      <c r="B371" s="24" t="s">
        <v>43</v>
      </c>
      <c r="C371" s="21"/>
      <c r="D371" s="21">
        <v>50</v>
      </c>
      <c r="E371" s="22">
        <v>3.85</v>
      </c>
      <c r="F371" s="22">
        <v>1.5</v>
      </c>
      <c r="G371" s="38">
        <v>24.9</v>
      </c>
      <c r="H371" s="38">
        <v>131</v>
      </c>
      <c r="I371" s="25">
        <v>0.06</v>
      </c>
      <c r="J371" s="38">
        <v>0</v>
      </c>
      <c r="K371" s="38">
        <v>0</v>
      </c>
      <c r="L371" s="38">
        <v>10.4</v>
      </c>
      <c r="M371" s="38">
        <v>33.23</v>
      </c>
      <c r="N371" s="38">
        <v>14.01</v>
      </c>
      <c r="O371" s="21">
        <v>0.64</v>
      </c>
    </row>
    <row r="372" spans="1:15" ht="12.75">
      <c r="A372" s="22"/>
      <c r="B372" s="24" t="s">
        <v>117</v>
      </c>
      <c r="C372" s="21"/>
      <c r="D372" s="25">
        <v>30</v>
      </c>
      <c r="E372" s="22">
        <v>1.98</v>
      </c>
      <c r="F372" s="22">
        <v>0.36</v>
      </c>
      <c r="G372" s="38">
        <v>10.26</v>
      </c>
      <c r="H372" s="38">
        <v>78.3</v>
      </c>
      <c r="I372" s="25">
        <v>0.02</v>
      </c>
      <c r="J372" s="38">
        <v>0</v>
      </c>
      <c r="K372" s="38">
        <v>0</v>
      </c>
      <c r="L372" s="38">
        <v>4.5</v>
      </c>
      <c r="M372" s="38">
        <v>23</v>
      </c>
      <c r="N372" s="38">
        <v>5</v>
      </c>
      <c r="O372" s="21">
        <v>0.72</v>
      </c>
    </row>
    <row r="373" spans="1:15" ht="12.75">
      <c r="A373" s="22"/>
      <c r="B373" s="23"/>
      <c r="C373" s="17" t="s">
        <v>77</v>
      </c>
      <c r="D373" s="22"/>
      <c r="E373" s="28">
        <f>SUM(E365:E372)</f>
        <v>22.49</v>
      </c>
      <c r="F373" s="28">
        <f>SUM(F365:F372)</f>
        <v>23.66</v>
      </c>
      <c r="G373" s="28">
        <f>SUM(G365:G372)</f>
        <v>95.67</v>
      </c>
      <c r="H373" s="28">
        <f>SUM(H365:H372)</f>
        <v>678.5</v>
      </c>
      <c r="I373" s="28">
        <f aca="true" t="shared" si="8" ref="I373:O373">SUM(I367:I372)</f>
        <v>0.35000000000000003</v>
      </c>
      <c r="J373" s="28">
        <f t="shared" si="8"/>
        <v>17.54</v>
      </c>
      <c r="K373" s="28">
        <f>SUM(K365:K372)</f>
        <v>0.23</v>
      </c>
      <c r="L373" s="28">
        <f t="shared" si="8"/>
        <v>299.9</v>
      </c>
      <c r="M373" s="28">
        <f t="shared" si="8"/>
        <v>449.98</v>
      </c>
      <c r="N373" s="28">
        <f>SUM(N365:N372)</f>
        <v>74.99</v>
      </c>
      <c r="O373" s="28">
        <f t="shared" si="8"/>
        <v>4.25</v>
      </c>
    </row>
    <row r="374" spans="1:15" ht="12.75">
      <c r="A374" s="27" t="s">
        <v>44</v>
      </c>
      <c r="B374" s="23"/>
      <c r="C374" s="21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</row>
    <row r="375" spans="1:15" ht="12.75">
      <c r="A375" s="22">
        <v>79</v>
      </c>
      <c r="B375" s="22" t="s">
        <v>119</v>
      </c>
      <c r="C375" s="22"/>
      <c r="D375" s="22">
        <v>100</v>
      </c>
      <c r="E375" s="22">
        <v>1.4</v>
      </c>
      <c r="F375" s="22">
        <v>5.1</v>
      </c>
      <c r="G375" s="22">
        <v>8.9</v>
      </c>
      <c r="H375" s="22">
        <v>54</v>
      </c>
      <c r="I375" s="22">
        <v>0.03</v>
      </c>
      <c r="J375" s="22">
        <v>5.32</v>
      </c>
      <c r="K375" s="22">
        <v>0</v>
      </c>
      <c r="L375" s="22">
        <v>35.64</v>
      </c>
      <c r="M375" s="22">
        <v>24.16</v>
      </c>
      <c r="N375" s="22">
        <v>15.5</v>
      </c>
      <c r="O375" s="22">
        <v>0.45</v>
      </c>
    </row>
    <row r="376" spans="1:15" ht="12.75" hidden="1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</row>
    <row r="377" spans="1:15" ht="12.75" hidden="1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</row>
    <row r="378" spans="1:15" ht="12.75" hidden="1">
      <c r="A378" s="22"/>
      <c r="B378" s="22"/>
      <c r="C378" s="22"/>
      <c r="D378" s="54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</row>
    <row r="379" spans="1:15" ht="12.75">
      <c r="A379" s="22">
        <v>206</v>
      </c>
      <c r="B379" s="22" t="s">
        <v>128</v>
      </c>
      <c r="C379" s="22"/>
      <c r="D379" s="22">
        <v>250</v>
      </c>
      <c r="E379" s="22">
        <v>4.2</v>
      </c>
      <c r="F379" s="22">
        <v>5.3</v>
      </c>
      <c r="G379" s="22">
        <v>12.3</v>
      </c>
      <c r="H379" s="22">
        <v>117</v>
      </c>
      <c r="I379" s="22">
        <v>0.03</v>
      </c>
      <c r="J379" s="22">
        <v>12.1</v>
      </c>
      <c r="K379" s="22">
        <v>0</v>
      </c>
      <c r="L379" s="22">
        <v>64.2</v>
      </c>
      <c r="M379" s="22">
        <v>180</v>
      </c>
      <c r="N379" s="22">
        <v>16.3</v>
      </c>
      <c r="O379" s="22">
        <v>1.12</v>
      </c>
    </row>
    <row r="380" spans="1:15" ht="12.75" hidden="1">
      <c r="A380" s="22"/>
      <c r="B380" s="22"/>
      <c r="C380" s="22"/>
      <c r="D380" s="54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</row>
    <row r="381" spans="1:15" ht="12.75" hidden="1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</row>
    <row r="382" spans="1:15" ht="12.75">
      <c r="A382" s="22">
        <v>510</v>
      </c>
      <c r="B382" s="54" t="s">
        <v>65</v>
      </c>
      <c r="C382" s="21"/>
      <c r="D382" s="54">
        <v>100</v>
      </c>
      <c r="E382" s="62">
        <v>13</v>
      </c>
      <c r="F382" s="62">
        <v>8.8</v>
      </c>
      <c r="G382" s="62">
        <v>15.2</v>
      </c>
      <c r="H382" s="62">
        <v>177</v>
      </c>
      <c r="I382" s="62">
        <v>0.08</v>
      </c>
      <c r="J382" s="62">
        <v>1.78</v>
      </c>
      <c r="K382" s="62">
        <v>0.26</v>
      </c>
      <c r="L382" s="62">
        <v>174.5</v>
      </c>
      <c r="M382" s="62">
        <v>192.1</v>
      </c>
      <c r="N382" s="62">
        <v>29.6</v>
      </c>
      <c r="O382" s="62">
        <v>1.12</v>
      </c>
    </row>
    <row r="383" spans="1:15" ht="12.75">
      <c r="A383" s="22">
        <v>694</v>
      </c>
      <c r="B383" s="24" t="s">
        <v>66</v>
      </c>
      <c r="C383" s="21"/>
      <c r="D383" s="24">
        <v>180</v>
      </c>
      <c r="E383" s="62">
        <v>4.2</v>
      </c>
      <c r="F383" s="62">
        <v>10.5</v>
      </c>
      <c r="G383" s="62">
        <v>26</v>
      </c>
      <c r="H383" s="62">
        <v>220.75</v>
      </c>
      <c r="I383" s="62">
        <v>0.21</v>
      </c>
      <c r="J383" s="62">
        <v>4.5</v>
      </c>
      <c r="K383" s="62">
        <v>0.04</v>
      </c>
      <c r="L383" s="62">
        <v>116.2</v>
      </c>
      <c r="M383" s="62">
        <v>136</v>
      </c>
      <c r="N383" s="62">
        <v>12.6</v>
      </c>
      <c r="O383" s="62">
        <v>0.76</v>
      </c>
    </row>
    <row r="384" spans="1:15" ht="12.75" hidden="1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</row>
    <row r="385" spans="1:15" ht="12.75">
      <c r="A385" s="22"/>
      <c r="B385" s="23" t="s">
        <v>98</v>
      </c>
      <c r="C385" s="21"/>
      <c r="D385" s="22">
        <v>200</v>
      </c>
      <c r="E385" s="22">
        <v>0.4</v>
      </c>
      <c r="F385" s="22">
        <v>0</v>
      </c>
      <c r="G385" s="22">
        <v>23.1</v>
      </c>
      <c r="H385" s="22">
        <v>94</v>
      </c>
      <c r="I385" s="22">
        <v>0.01</v>
      </c>
      <c r="J385" s="22">
        <v>0.81</v>
      </c>
      <c r="K385" s="22">
        <v>0</v>
      </c>
      <c r="L385" s="22">
        <v>4.8</v>
      </c>
      <c r="M385" s="22">
        <v>2.7</v>
      </c>
      <c r="N385" s="22">
        <v>0</v>
      </c>
      <c r="O385" s="22">
        <v>0.14</v>
      </c>
    </row>
    <row r="386" spans="1:15" ht="12.75">
      <c r="A386" s="22"/>
      <c r="B386" s="23" t="s">
        <v>43</v>
      </c>
      <c r="C386" s="21"/>
      <c r="D386" s="22">
        <v>70</v>
      </c>
      <c r="E386" s="22">
        <v>5.39</v>
      </c>
      <c r="F386" s="22">
        <v>2.1</v>
      </c>
      <c r="G386" s="22">
        <v>34.86</v>
      </c>
      <c r="H386" s="23">
        <v>183.4</v>
      </c>
      <c r="I386" s="22">
        <v>0.09</v>
      </c>
      <c r="J386" s="22">
        <v>0</v>
      </c>
      <c r="K386" s="22">
        <v>0</v>
      </c>
      <c r="L386" s="22">
        <v>15.62</v>
      </c>
      <c r="M386" s="22">
        <v>49</v>
      </c>
      <c r="N386" s="22">
        <v>21</v>
      </c>
      <c r="O386" s="22">
        <v>0.92</v>
      </c>
    </row>
    <row r="387" spans="1:15" ht="12.75">
      <c r="A387" s="22"/>
      <c r="B387" s="22" t="s">
        <v>117</v>
      </c>
      <c r="C387" s="22"/>
      <c r="D387" s="22">
        <v>40</v>
      </c>
      <c r="E387" s="22">
        <v>2.64</v>
      </c>
      <c r="F387" s="22">
        <v>0.48</v>
      </c>
      <c r="G387" s="22">
        <v>13.68</v>
      </c>
      <c r="H387" s="23">
        <v>104.4</v>
      </c>
      <c r="I387" s="22">
        <v>0.04</v>
      </c>
      <c r="J387" s="22">
        <v>0</v>
      </c>
      <c r="K387" s="22">
        <v>0</v>
      </c>
      <c r="L387" s="22">
        <v>9</v>
      </c>
      <c r="M387" s="22">
        <v>46</v>
      </c>
      <c r="N387" s="22">
        <v>10</v>
      </c>
      <c r="O387" s="22">
        <v>1.44</v>
      </c>
    </row>
    <row r="388" spans="1:15" ht="12.75" hidden="1">
      <c r="A388" s="22"/>
      <c r="B388" s="22"/>
      <c r="C388" s="22"/>
      <c r="D388" s="54"/>
      <c r="E388" s="54"/>
      <c r="F388" s="54"/>
      <c r="G388" s="54"/>
      <c r="H388" s="54"/>
      <c r="I388" s="22"/>
      <c r="J388" s="22"/>
      <c r="K388" s="22"/>
      <c r="L388" s="22"/>
      <c r="M388" s="22"/>
      <c r="N388" s="22"/>
      <c r="O388" s="22"/>
    </row>
    <row r="389" spans="1:15" ht="12.75" hidden="1">
      <c r="A389" s="22"/>
      <c r="B389" s="23"/>
      <c r="C389" s="21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</row>
    <row r="390" spans="1:15" ht="12.75" hidden="1">
      <c r="A390" s="22"/>
      <c r="B390" s="23"/>
      <c r="C390" s="21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</row>
    <row r="391" spans="1:15" ht="12.75">
      <c r="A391" s="22"/>
      <c r="B391" s="16" t="s">
        <v>77</v>
      </c>
      <c r="C391" s="21"/>
      <c r="D391" s="21"/>
      <c r="E391" s="28">
        <f>SUM(E375:E390)</f>
        <v>31.23</v>
      </c>
      <c r="F391" s="28">
        <f>SUM(F375:F390)</f>
        <v>32.28</v>
      </c>
      <c r="G391" s="28">
        <f>SUM(G375:G390)</f>
        <v>134.04</v>
      </c>
      <c r="H391" s="28">
        <f>SUM(H375:H390)</f>
        <v>950.55</v>
      </c>
      <c r="I391" s="28">
        <f>SUM(I375:I390)</f>
        <v>0.48999999999999994</v>
      </c>
      <c r="J391" s="28">
        <f>SUM(J375:J390)</f>
        <v>24.51</v>
      </c>
      <c r="K391" s="28">
        <f>SUM(K375:K390)</f>
        <v>0.3</v>
      </c>
      <c r="L391" s="28">
        <f>SUM(L375:L390)</f>
        <v>419.96000000000004</v>
      </c>
      <c r="M391" s="28">
        <f>SUM(M375:M390)</f>
        <v>629.96</v>
      </c>
      <c r="N391" s="28">
        <f>SUM(N375:N390)</f>
        <v>105</v>
      </c>
      <c r="O391" s="28">
        <f>SUM(O375:O390)</f>
        <v>5.950000000000001</v>
      </c>
    </row>
    <row r="392" spans="1:15" ht="12.75" hidden="1">
      <c r="A392" s="22"/>
      <c r="B392" s="22"/>
      <c r="C392" s="52"/>
      <c r="D392" s="54"/>
      <c r="E392" s="28"/>
      <c r="F392" s="28"/>
      <c r="G392" s="28"/>
      <c r="H392" s="28"/>
      <c r="I392" s="28">
        <f>I370+I391</f>
        <v>0.5199999999999999</v>
      </c>
      <c r="J392" s="28">
        <f>J370+J391</f>
        <v>25.490000000000002</v>
      </c>
      <c r="K392" s="28">
        <f>K370+K391</f>
        <v>0.31</v>
      </c>
      <c r="L392" s="28">
        <f>L370+L391</f>
        <v>510.26000000000005</v>
      </c>
      <c r="M392" s="28">
        <f>M370+M391</f>
        <v>727.46</v>
      </c>
      <c r="N392" s="28">
        <f>N370+N391</f>
        <v>120.5</v>
      </c>
      <c r="O392" s="28">
        <f>O370+O391</f>
        <v>6.040000000000001</v>
      </c>
    </row>
    <row r="393" spans="1:15" ht="12.75" hidden="1">
      <c r="A393" s="27"/>
      <c r="B393" s="54"/>
      <c r="C393" s="22"/>
      <c r="D393" s="54"/>
      <c r="E393" s="29"/>
      <c r="F393" s="31"/>
      <c r="G393" s="28"/>
      <c r="H393" s="54"/>
      <c r="I393" s="54"/>
      <c r="J393" s="54"/>
      <c r="K393" s="54"/>
      <c r="L393" s="54"/>
      <c r="M393" s="54"/>
      <c r="N393" s="54"/>
      <c r="O393" s="54"/>
    </row>
    <row r="394" spans="1:15" ht="12.75" hidden="1">
      <c r="A394" s="27"/>
      <c r="B394" s="28"/>
      <c r="C394" s="22"/>
      <c r="D394" s="54"/>
      <c r="E394" s="29"/>
      <c r="F394" s="31"/>
      <c r="G394" s="28"/>
      <c r="H394" s="28"/>
      <c r="I394" s="28"/>
      <c r="J394" s="28"/>
      <c r="K394" s="28"/>
      <c r="L394" s="28"/>
      <c r="M394" s="28"/>
      <c r="N394" s="28"/>
      <c r="O394" s="28"/>
    </row>
    <row r="395" spans="1:15" ht="12.75" hidden="1">
      <c r="A395" s="27"/>
      <c r="B395" s="28"/>
      <c r="C395" s="22"/>
      <c r="D395" s="54"/>
      <c r="E395" s="29"/>
      <c r="F395" s="31"/>
      <c r="G395" s="28"/>
      <c r="H395" s="28"/>
      <c r="I395" s="28"/>
      <c r="J395" s="28"/>
      <c r="K395" s="28"/>
      <c r="L395" s="28"/>
      <c r="M395" s="28"/>
      <c r="N395" s="28"/>
      <c r="O395" s="28"/>
    </row>
    <row r="396" spans="1:15" ht="12.75" hidden="1">
      <c r="A396" s="27"/>
      <c r="B396" s="28"/>
      <c r="C396" s="22"/>
      <c r="D396" s="54"/>
      <c r="E396" s="29"/>
      <c r="F396" s="31"/>
      <c r="G396" s="28"/>
      <c r="H396" s="28"/>
      <c r="I396" s="28"/>
      <c r="J396" s="28"/>
      <c r="K396" s="28"/>
      <c r="L396" s="28"/>
      <c r="M396" s="28"/>
      <c r="N396" s="28"/>
      <c r="O396" s="28"/>
    </row>
    <row r="397" spans="1:15" ht="12.75">
      <c r="A397" s="27"/>
      <c r="B397" s="28" t="s">
        <v>85</v>
      </c>
      <c r="C397" s="22"/>
      <c r="D397" s="54"/>
      <c r="E397" s="29">
        <f>E373+E391</f>
        <v>53.72</v>
      </c>
      <c r="F397" s="29">
        <f>F373+F391</f>
        <v>55.94</v>
      </c>
      <c r="G397" s="28">
        <f>G373+G391</f>
        <v>229.70999999999998</v>
      </c>
      <c r="H397" s="28">
        <f>H373+H391</f>
        <v>1629.05</v>
      </c>
      <c r="I397" s="28">
        <f>I373+I391</f>
        <v>0.84</v>
      </c>
      <c r="J397" s="28">
        <f>J373+J391</f>
        <v>42.05</v>
      </c>
      <c r="K397" s="28">
        <f>K373+K391</f>
        <v>0.53</v>
      </c>
      <c r="L397" s="28">
        <f>L373+L391</f>
        <v>719.86</v>
      </c>
      <c r="M397" s="28">
        <f>M373+M391</f>
        <v>1079.94</v>
      </c>
      <c r="N397" s="28">
        <f>N373+N391</f>
        <v>179.99</v>
      </c>
      <c r="O397" s="28">
        <f>O373+O391</f>
        <v>10.200000000000001</v>
      </c>
    </row>
    <row r="398" spans="1:15" ht="12.75">
      <c r="A398" s="27"/>
      <c r="B398" s="16"/>
      <c r="C398" s="17"/>
      <c r="D398" s="22"/>
      <c r="E398" s="29"/>
      <c r="F398" s="31"/>
      <c r="G398" s="28"/>
      <c r="H398" s="28"/>
      <c r="I398" s="28"/>
      <c r="J398" s="28"/>
      <c r="K398" s="28"/>
      <c r="L398" s="28"/>
      <c r="M398" s="28"/>
      <c r="N398" s="28"/>
      <c r="O398" s="28"/>
    </row>
    <row r="399" spans="1:15" ht="12.75">
      <c r="A399" s="27"/>
      <c r="B399" s="28" t="s">
        <v>86</v>
      </c>
      <c r="C399" s="28"/>
      <c r="D399" s="22"/>
      <c r="E399" s="29">
        <v>648.73</v>
      </c>
      <c r="F399" s="29">
        <v>664.8</v>
      </c>
      <c r="G399" s="28">
        <v>2757.8</v>
      </c>
      <c r="H399" s="28">
        <v>19533.76</v>
      </c>
      <c r="I399" s="28"/>
      <c r="J399" s="28"/>
      <c r="K399" s="28"/>
      <c r="L399" s="28"/>
      <c r="M399" s="28"/>
      <c r="N399" s="28"/>
      <c r="O399" s="28"/>
    </row>
    <row r="400" spans="1:15" ht="12.75">
      <c r="A400" s="22"/>
      <c r="B400" s="23"/>
      <c r="C400" s="21"/>
      <c r="D400" s="22"/>
      <c r="E400" s="22"/>
      <c r="F400" s="22"/>
      <c r="G400" s="22"/>
      <c r="H400" s="54"/>
      <c r="I400" s="28"/>
      <c r="J400" s="28"/>
      <c r="K400" s="28"/>
      <c r="L400" s="22"/>
      <c r="M400" s="22"/>
      <c r="N400" s="22"/>
      <c r="O400" s="22"/>
    </row>
    <row r="401" spans="1:15" ht="12.75">
      <c r="A401" s="22"/>
      <c r="B401" s="16" t="s">
        <v>87</v>
      </c>
      <c r="C401" s="21"/>
      <c r="D401" s="28"/>
      <c r="E401" s="28">
        <v>54.06</v>
      </c>
      <c r="F401" s="28">
        <v>55.4</v>
      </c>
      <c r="G401" s="28">
        <v>229.82</v>
      </c>
      <c r="H401" s="28">
        <v>1627.81</v>
      </c>
      <c r="I401" s="61"/>
      <c r="J401" s="28"/>
      <c r="K401" s="28"/>
      <c r="L401" s="22"/>
      <c r="M401" s="22"/>
      <c r="N401" s="22"/>
      <c r="O401" s="22"/>
    </row>
    <row r="402" spans="1:15" ht="12.75">
      <c r="A402" s="22"/>
      <c r="B402" s="23"/>
      <c r="C402" s="21"/>
      <c r="D402" s="22"/>
      <c r="E402" s="22"/>
      <c r="F402" s="22"/>
      <c r="G402" s="22"/>
      <c r="H402" s="22"/>
      <c r="I402" s="22"/>
      <c r="J402" s="28"/>
      <c r="K402" s="28"/>
      <c r="L402" s="22"/>
      <c r="M402" s="22"/>
      <c r="N402" s="22"/>
      <c r="O402" s="22"/>
    </row>
    <row r="403" spans="1:15" ht="12.75">
      <c r="A403" s="22"/>
      <c r="B403" s="28" t="s">
        <v>88</v>
      </c>
      <c r="C403" s="28"/>
      <c r="D403" s="28"/>
      <c r="E403" s="28">
        <v>54</v>
      </c>
      <c r="F403" s="28">
        <v>55.2</v>
      </c>
      <c r="G403" s="28">
        <v>229.8</v>
      </c>
      <c r="H403" s="39">
        <v>1627.8</v>
      </c>
      <c r="I403" s="28"/>
      <c r="J403" s="28"/>
      <c r="K403" s="28"/>
      <c r="L403" s="22"/>
      <c r="M403" s="22"/>
      <c r="N403" s="22"/>
      <c r="O403" s="22"/>
    </row>
    <row r="404" spans="1:15" ht="12.75">
      <c r="A404" s="22"/>
      <c r="B404" s="16"/>
      <c r="C404" s="17"/>
      <c r="D404" s="28"/>
      <c r="E404" s="28"/>
      <c r="F404" s="28"/>
      <c r="G404" s="28"/>
      <c r="H404" s="28"/>
      <c r="I404" s="28"/>
      <c r="J404" s="28"/>
      <c r="K404" s="28"/>
      <c r="L404" s="22"/>
      <c r="M404" s="22"/>
      <c r="N404" s="22"/>
      <c r="O404" s="22"/>
    </row>
    <row r="405" spans="1:15" ht="12.75">
      <c r="A405" s="22"/>
      <c r="B405" s="23"/>
      <c r="C405" s="21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</row>
    <row r="406" spans="1:15" ht="12.75">
      <c r="A406" s="22"/>
      <c r="B406" s="28" t="s">
        <v>54</v>
      </c>
      <c r="C406" s="28"/>
      <c r="D406" s="28"/>
      <c r="E406" s="28"/>
      <c r="F406" s="28"/>
      <c r="G406" s="28"/>
      <c r="H406" s="28"/>
      <c r="I406" s="28"/>
      <c r="J406" s="22"/>
      <c r="K406" s="22"/>
      <c r="L406" s="22"/>
      <c r="M406" s="28" t="s">
        <v>55</v>
      </c>
      <c r="N406" s="28"/>
      <c r="O406" s="22"/>
    </row>
    <row r="407" spans="1:15" ht="12.75" hidden="1">
      <c r="A407" s="22"/>
      <c r="B407" s="23"/>
      <c r="C407" s="21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</row>
    <row r="408" spans="1:15" ht="12.75" hidden="1">
      <c r="A408" s="22"/>
      <c r="B408" s="23"/>
      <c r="C408" s="21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</row>
    <row r="409" spans="1:15" ht="12.75" hidden="1">
      <c r="A409" s="22"/>
      <c r="B409" s="23"/>
      <c r="C409" s="21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</row>
    <row r="410" spans="1:15" ht="12.75" hidden="1">
      <c r="A410" s="22"/>
      <c r="B410" s="24"/>
      <c r="C410" s="21"/>
      <c r="D410" s="21"/>
      <c r="E410" s="22"/>
      <c r="F410" s="22"/>
      <c r="G410" s="38"/>
      <c r="H410" s="38"/>
      <c r="I410" s="25"/>
      <c r="J410" s="38"/>
      <c r="K410" s="38"/>
      <c r="L410" s="38"/>
      <c r="M410" s="38"/>
      <c r="N410" s="38"/>
      <c r="O410" s="21"/>
    </row>
    <row r="411" spans="1:15" ht="12.75" hidden="1">
      <c r="A411" s="22"/>
      <c r="B411" s="24"/>
      <c r="C411" s="21"/>
      <c r="D411" s="25"/>
      <c r="E411" s="22"/>
      <c r="F411" s="22"/>
      <c r="G411" s="38"/>
      <c r="H411" s="38"/>
      <c r="I411" s="25"/>
      <c r="J411" s="38"/>
      <c r="K411" s="38"/>
      <c r="L411" s="38"/>
      <c r="M411" s="38"/>
      <c r="N411" s="38"/>
      <c r="O411" s="21"/>
    </row>
    <row r="412" spans="1:15" ht="12.75" hidden="1">
      <c r="A412" s="22"/>
      <c r="B412" s="23"/>
      <c r="C412" s="17"/>
      <c r="D412" s="22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</row>
    <row r="413" spans="1:15" ht="12.75" hidden="1">
      <c r="A413" s="22"/>
      <c r="B413" s="16"/>
      <c r="C413" s="21"/>
      <c r="D413" s="22"/>
      <c r="E413" s="29"/>
      <c r="F413" s="28"/>
      <c r="G413" s="28"/>
      <c r="H413" s="28"/>
      <c r="I413" s="28"/>
      <c r="J413" s="28"/>
      <c r="K413" s="28"/>
      <c r="L413" s="28"/>
      <c r="M413" s="28"/>
      <c r="N413" s="28"/>
      <c r="O413" s="28"/>
    </row>
    <row r="414" spans="1:15" ht="12.75" hidden="1">
      <c r="A414" s="22"/>
      <c r="B414" s="23"/>
      <c r="C414" s="21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</row>
    <row r="415" spans="1:15" ht="12.75" hidden="1">
      <c r="A415" s="22"/>
      <c r="B415" s="23"/>
      <c r="C415" s="21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</row>
    <row r="416" spans="1:15" ht="12.75" hidden="1">
      <c r="A416" s="22"/>
      <c r="B416" s="23"/>
      <c r="C416" s="21"/>
      <c r="D416" s="22"/>
      <c r="E416" s="22"/>
      <c r="F416" s="22"/>
      <c r="G416" s="16"/>
      <c r="H416" s="21"/>
      <c r="I416" s="22"/>
      <c r="J416" s="22"/>
      <c r="K416" s="22"/>
      <c r="L416" s="22"/>
      <c r="M416" s="22"/>
      <c r="N416" s="22"/>
      <c r="O416" s="22"/>
    </row>
    <row r="417" spans="1:15" ht="12.75" hidden="1">
      <c r="A417" s="22"/>
      <c r="B417" s="23"/>
      <c r="C417" s="21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</row>
    <row r="418" spans="1:15" ht="12.75" hidden="1">
      <c r="A418" s="28"/>
      <c r="B418" s="50"/>
      <c r="C418" s="21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</row>
    <row r="419" spans="1:15" ht="12.75" hidden="1">
      <c r="A419" s="22"/>
      <c r="B419" s="23"/>
      <c r="C419" s="21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</row>
    <row r="420" spans="1:15" ht="12.75" hidden="1">
      <c r="A420" s="22"/>
      <c r="B420" s="23"/>
      <c r="C420" s="21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</row>
    <row r="421" spans="1:15" ht="12.75" hidden="1">
      <c r="A421" s="22"/>
      <c r="B421" s="23"/>
      <c r="C421" s="21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</row>
    <row r="422" spans="1:15" ht="12.75" hidden="1">
      <c r="A422" s="22"/>
      <c r="B422" s="23"/>
      <c r="C422" s="21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</row>
    <row r="423" spans="1:15" ht="12.75" hidden="1">
      <c r="A423" s="22"/>
      <c r="B423" s="23"/>
      <c r="C423" s="21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</row>
    <row r="424" spans="1:15" ht="12.75" hidden="1">
      <c r="A424" s="22"/>
      <c r="B424" s="23"/>
      <c r="C424" s="21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</row>
    <row r="425" spans="1:15" ht="12.75" hidden="1">
      <c r="A425" s="22"/>
      <c r="B425" s="23"/>
      <c r="C425" s="21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</row>
    <row r="426" spans="1:15" ht="12.75" hidden="1">
      <c r="A426" s="22"/>
      <c r="B426" s="23"/>
      <c r="C426" s="21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</row>
    <row r="427" spans="1:15" ht="12.75" hidden="1">
      <c r="A427" s="22"/>
      <c r="B427" s="23"/>
      <c r="C427" s="21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</row>
    <row r="428" spans="1:15" ht="12.75" hidden="1">
      <c r="A428" s="22"/>
      <c r="B428" s="23"/>
      <c r="C428" s="21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</row>
    <row r="429" spans="1:15" ht="12.75" hidden="1">
      <c r="A429" s="22"/>
      <c r="B429" s="23"/>
      <c r="C429" s="17"/>
      <c r="D429" s="22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</row>
    <row r="430" spans="1:15" ht="12.75" hidden="1">
      <c r="A430" s="22"/>
      <c r="B430" s="23"/>
      <c r="C430" s="21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</row>
    <row r="431" spans="1:15" ht="12.75" hidden="1">
      <c r="A431" s="22"/>
      <c r="B431" s="23"/>
      <c r="C431" s="21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</row>
    <row r="432" spans="1:15" ht="12.75" hidden="1">
      <c r="A432" s="22"/>
      <c r="B432" s="23"/>
      <c r="C432" s="21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</row>
    <row r="433" spans="1:15" ht="12.75" hidden="1">
      <c r="A433" s="22"/>
      <c r="B433" s="23"/>
      <c r="C433" s="21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</row>
    <row r="434" spans="1:15" ht="12.75" hidden="1">
      <c r="A434" s="22"/>
      <c r="B434" s="23"/>
      <c r="C434" s="21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</row>
    <row r="435" spans="1:15" ht="12.75" hidden="1">
      <c r="A435" s="54"/>
      <c r="B435" s="51"/>
      <c r="C435" s="54"/>
      <c r="D435" s="54"/>
      <c r="E435" s="54"/>
      <c r="F435" s="54"/>
      <c r="G435" s="54"/>
      <c r="H435" s="54"/>
      <c r="I435" s="54"/>
      <c r="J435" s="54"/>
      <c r="K435" s="54"/>
      <c r="L435" s="54"/>
      <c r="M435" s="54"/>
      <c r="N435" s="54"/>
      <c r="O435" s="54"/>
    </row>
    <row r="436" spans="1:15" ht="12.75" hidden="1">
      <c r="A436" s="22"/>
      <c r="B436" s="23"/>
      <c r="C436" s="21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</row>
    <row r="437" spans="1:15" ht="12.75" hidden="1">
      <c r="A437" s="28"/>
      <c r="B437" s="23"/>
      <c r="C437" s="21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</row>
    <row r="438" spans="1:15" ht="12.75" hidden="1">
      <c r="A438" s="22"/>
      <c r="B438" s="23"/>
      <c r="C438" s="21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</row>
    <row r="439" spans="1:15" ht="12.75" hidden="1">
      <c r="A439" s="22"/>
      <c r="B439" s="23"/>
      <c r="C439" s="21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</row>
    <row r="440" spans="1:15" ht="12.75" hidden="1">
      <c r="A440" s="22"/>
      <c r="B440" s="23"/>
      <c r="C440" s="21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</row>
    <row r="441" spans="1:15" ht="12.75" hidden="1">
      <c r="A441" s="22"/>
      <c r="B441" s="23"/>
      <c r="C441" s="21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</row>
    <row r="442" spans="1:15" ht="12.75" hidden="1">
      <c r="A442" s="22"/>
      <c r="B442" s="23"/>
      <c r="C442" s="21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</row>
    <row r="443" spans="1:15" ht="12.75" hidden="1">
      <c r="A443" s="22"/>
      <c r="B443" s="23"/>
      <c r="C443" s="21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</row>
    <row r="444" spans="1:15" ht="12.75" hidden="1">
      <c r="A444" s="22"/>
      <c r="B444" s="23"/>
      <c r="C444" s="21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</row>
    <row r="445" spans="1:15" ht="12.75" hidden="1">
      <c r="A445" s="22"/>
      <c r="B445" s="23"/>
      <c r="C445" s="21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</row>
    <row r="446" spans="1:15" ht="12.75" hidden="1">
      <c r="A446" s="22"/>
      <c r="B446" s="23"/>
      <c r="C446" s="21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</row>
    <row r="447" spans="1:15" ht="12.75" hidden="1">
      <c r="A447" s="22"/>
      <c r="B447" s="23"/>
      <c r="C447" s="21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</row>
    <row r="448" spans="1:15" ht="12.75" hidden="1">
      <c r="A448" s="22"/>
      <c r="B448" s="23"/>
      <c r="C448" s="21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</row>
    <row r="449" spans="1:15" ht="12.75" hidden="1">
      <c r="A449" s="22"/>
      <c r="B449" s="23"/>
      <c r="C449" s="21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</row>
    <row r="450" spans="1:15" ht="12.75" hidden="1">
      <c r="A450" s="22"/>
      <c r="B450" s="23"/>
      <c r="C450" s="21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</row>
    <row r="451" spans="1:15" ht="12.75" hidden="1">
      <c r="A451" s="22"/>
      <c r="B451" s="23"/>
      <c r="C451" s="21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</row>
    <row r="452" spans="1:15" ht="12.75" hidden="1">
      <c r="A452" s="22"/>
      <c r="B452" s="23"/>
      <c r="C452" s="21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</row>
    <row r="453" spans="1:15" ht="12.75" hidden="1">
      <c r="A453" s="22"/>
      <c r="B453" s="23"/>
      <c r="C453" s="21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</row>
    <row r="454" spans="1:15" ht="12.75" hidden="1">
      <c r="A454" s="22"/>
      <c r="B454" s="23"/>
      <c r="C454" s="17"/>
      <c r="D454" s="22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</row>
    <row r="455" spans="1:15" ht="12.75" hidden="1">
      <c r="A455" s="22"/>
      <c r="B455" s="16"/>
      <c r="C455" s="21"/>
      <c r="D455" s="22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</row>
    <row r="456" spans="1:15" ht="12.75" hidden="1">
      <c r="A456" s="22"/>
      <c r="B456" s="23"/>
      <c r="C456" s="21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</row>
    <row r="457" spans="1:15" ht="12.75" hidden="1">
      <c r="A457" s="22"/>
      <c r="B457" s="23"/>
      <c r="C457" s="21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</row>
    <row r="458" spans="1:15" ht="12.75" hidden="1">
      <c r="A458" s="22"/>
      <c r="B458" s="23"/>
      <c r="C458" s="21"/>
      <c r="D458" s="22"/>
      <c r="E458" s="22"/>
      <c r="F458" s="22"/>
      <c r="G458" s="28"/>
      <c r="H458" s="22"/>
      <c r="I458" s="22"/>
      <c r="J458" s="22"/>
      <c r="K458" s="22"/>
      <c r="L458" s="22"/>
      <c r="M458" s="22"/>
      <c r="N458" s="22"/>
      <c r="O458" s="22"/>
    </row>
    <row r="459" spans="1:15" ht="12.75" hidden="1">
      <c r="A459" s="22"/>
      <c r="B459" s="23"/>
      <c r="C459" s="21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</row>
    <row r="460" spans="1:15" ht="12.75" hidden="1">
      <c r="A460" s="28"/>
      <c r="B460" s="23"/>
      <c r="C460" s="21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</row>
    <row r="461" spans="1:15" ht="12.75" hidden="1">
      <c r="A461" s="22"/>
      <c r="B461" s="23"/>
      <c r="C461" s="21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</row>
    <row r="462" spans="1:15" ht="12.75" hidden="1">
      <c r="A462" s="22"/>
      <c r="B462" s="23"/>
      <c r="C462" s="21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</row>
    <row r="463" spans="1:15" ht="12.75" hidden="1">
      <c r="A463" s="22"/>
      <c r="B463" s="23"/>
      <c r="C463" s="21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</row>
    <row r="464" spans="1:15" ht="12.75" hidden="1">
      <c r="A464" s="22"/>
      <c r="B464" s="23"/>
      <c r="C464" s="21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</row>
    <row r="465" spans="1:15" ht="12.75" hidden="1">
      <c r="A465" s="22"/>
      <c r="B465" s="23"/>
      <c r="C465" s="21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</row>
    <row r="466" spans="1:15" ht="12.75" hidden="1">
      <c r="A466" s="22"/>
      <c r="B466" s="23"/>
      <c r="C466" s="21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</row>
    <row r="467" spans="1:15" ht="12.75" hidden="1">
      <c r="A467" s="22"/>
      <c r="B467" s="23"/>
      <c r="C467" s="21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</row>
    <row r="468" spans="1:15" ht="12.75" hidden="1">
      <c r="A468" s="22"/>
      <c r="B468" s="23"/>
      <c r="C468" s="21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</row>
    <row r="469" spans="1:15" ht="12.75" hidden="1">
      <c r="A469" s="22"/>
      <c r="B469" s="23"/>
      <c r="C469" s="21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</row>
    <row r="470" spans="1:15" ht="12.75" hidden="1">
      <c r="A470" s="22"/>
      <c r="B470" s="23"/>
      <c r="C470" s="21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</row>
    <row r="471" spans="1:15" ht="12.75" hidden="1">
      <c r="A471" s="22"/>
      <c r="B471" s="23"/>
      <c r="C471" s="17"/>
      <c r="D471" s="22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</row>
    <row r="472" spans="1:15" ht="12.75" hidden="1">
      <c r="A472" s="22"/>
      <c r="B472" s="23"/>
      <c r="C472" s="21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</row>
    <row r="473" spans="1:15" ht="12.75" hidden="1">
      <c r="A473" s="22"/>
      <c r="B473" s="23"/>
      <c r="C473" s="21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</row>
    <row r="474" spans="1:15" ht="12.75" hidden="1">
      <c r="A474" s="22"/>
      <c r="B474" s="23"/>
      <c r="C474" s="21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</row>
    <row r="475" spans="1:15" ht="12.75" hidden="1">
      <c r="A475" s="28"/>
      <c r="B475" s="23"/>
      <c r="C475" s="21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</row>
    <row r="476" spans="1:15" ht="12.75" hidden="1">
      <c r="A476" s="22"/>
      <c r="B476" s="23"/>
      <c r="C476" s="21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</row>
    <row r="477" spans="1:15" ht="12.75" hidden="1">
      <c r="A477" s="22"/>
      <c r="B477" s="23"/>
      <c r="C477" s="21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</row>
    <row r="478" spans="1:15" ht="12.75" hidden="1">
      <c r="A478" s="22"/>
      <c r="B478" s="23"/>
      <c r="C478" s="21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</row>
    <row r="479" spans="1:15" ht="12.75" hidden="1">
      <c r="A479" s="22"/>
      <c r="B479" s="23"/>
      <c r="C479" s="21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</row>
    <row r="480" spans="1:15" ht="12.75" hidden="1">
      <c r="A480" s="22"/>
      <c r="B480" s="23"/>
      <c r="C480" s="21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</row>
    <row r="481" spans="1:15" ht="12.75" hidden="1">
      <c r="A481" s="22"/>
      <c r="B481" s="23"/>
      <c r="C481" s="21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</row>
    <row r="482" spans="1:15" ht="12.75" hidden="1">
      <c r="A482" s="22"/>
      <c r="B482" s="23"/>
      <c r="C482" s="21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</row>
    <row r="483" spans="1:15" ht="12.75" hidden="1">
      <c r="A483" s="22"/>
      <c r="B483" s="23"/>
      <c r="C483" s="21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</row>
    <row r="484" spans="1:15" ht="12.75" hidden="1">
      <c r="A484" s="22"/>
      <c r="B484" s="23"/>
      <c r="C484" s="21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</row>
    <row r="485" spans="1:15" ht="12.75" hidden="1">
      <c r="A485" s="22"/>
      <c r="B485" s="23"/>
      <c r="C485" s="21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</row>
    <row r="486" spans="1:15" ht="12.75" hidden="1">
      <c r="A486" s="22"/>
      <c r="B486" s="23"/>
      <c r="C486" s="21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</row>
    <row r="487" spans="1:15" ht="12.75" hidden="1">
      <c r="A487" s="22"/>
      <c r="B487" s="23"/>
      <c r="C487" s="21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</row>
    <row r="488" spans="1:15" ht="12.75" hidden="1">
      <c r="A488" s="22"/>
      <c r="B488" s="23"/>
      <c r="C488" s="21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</row>
    <row r="489" spans="1:15" ht="12.75" hidden="1">
      <c r="A489" s="22"/>
      <c r="B489" s="23"/>
      <c r="C489" s="21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</row>
    <row r="490" spans="1:15" ht="12.75" hidden="1">
      <c r="A490" s="22"/>
      <c r="B490" s="23"/>
      <c r="C490" s="17"/>
      <c r="D490" s="22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</row>
    <row r="491" spans="1:15" ht="12.75" hidden="1">
      <c r="A491" s="22"/>
      <c r="B491" s="16"/>
      <c r="C491" s="21"/>
      <c r="D491" s="22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</row>
    <row r="492" spans="1:15" ht="12.75" hidden="1">
      <c r="A492" s="22"/>
      <c r="B492" s="23"/>
      <c r="C492" s="21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</row>
    <row r="493" spans="1:15" ht="12.75" hidden="1">
      <c r="A493" s="22"/>
      <c r="B493" s="23"/>
      <c r="C493" s="21"/>
      <c r="D493" s="22"/>
      <c r="E493" s="22"/>
      <c r="F493" s="22"/>
      <c r="G493" s="28"/>
      <c r="H493" s="22"/>
      <c r="I493" s="22"/>
      <c r="J493" s="22"/>
      <c r="K493" s="22"/>
      <c r="L493" s="22"/>
      <c r="M493" s="22"/>
      <c r="N493" s="22"/>
      <c r="O493" s="22"/>
    </row>
    <row r="494" spans="1:15" ht="12.75" hidden="1">
      <c r="A494" s="28"/>
      <c r="B494" s="23"/>
      <c r="C494" s="21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</row>
    <row r="495" spans="1:15" ht="12.75" hidden="1">
      <c r="A495" s="22"/>
      <c r="B495" s="23"/>
      <c r="C495" s="21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</row>
    <row r="496" spans="1:15" ht="12.75" hidden="1">
      <c r="A496" s="22"/>
      <c r="B496" s="23"/>
      <c r="C496" s="21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</row>
    <row r="497" spans="1:15" ht="12.75" hidden="1">
      <c r="A497" s="22"/>
      <c r="B497" s="23"/>
      <c r="C497" s="21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</row>
    <row r="498" spans="1:15" ht="12.75" hidden="1">
      <c r="A498" s="22"/>
      <c r="B498" s="23"/>
      <c r="C498" s="21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</row>
    <row r="499" spans="1:15" ht="12.75" hidden="1">
      <c r="A499" s="22"/>
      <c r="B499" s="23"/>
      <c r="C499" s="21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</row>
    <row r="500" spans="1:15" ht="12.75" hidden="1">
      <c r="A500" s="22"/>
      <c r="B500" s="23"/>
      <c r="C500" s="21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</row>
    <row r="501" spans="1:15" ht="12.75" hidden="1">
      <c r="A501" s="22"/>
      <c r="B501" s="23"/>
      <c r="C501" s="21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</row>
    <row r="502" spans="1:15" ht="12.75" hidden="1">
      <c r="A502" s="22"/>
      <c r="B502" s="23"/>
      <c r="C502" s="21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</row>
    <row r="503" spans="1:15" ht="12.75" hidden="1">
      <c r="A503" s="22"/>
      <c r="B503" s="23"/>
      <c r="C503" s="21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</row>
    <row r="504" spans="1:15" ht="12.75" hidden="1">
      <c r="A504" s="22"/>
      <c r="B504" s="23"/>
      <c r="C504" s="21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</row>
    <row r="505" spans="1:15" ht="12.75" hidden="1">
      <c r="A505" s="22"/>
      <c r="B505" s="23"/>
      <c r="C505" s="17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</row>
    <row r="506" spans="1:15" ht="12.75" hidden="1">
      <c r="A506" s="22"/>
      <c r="B506" s="23"/>
      <c r="C506" s="21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</row>
    <row r="507" spans="1:15" ht="12.75" hidden="1">
      <c r="A507" s="22"/>
      <c r="B507" s="23"/>
      <c r="C507" s="21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</row>
    <row r="508" spans="1:15" ht="12.75" hidden="1">
      <c r="A508" s="22"/>
      <c r="B508" s="23"/>
      <c r="C508" s="21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</row>
    <row r="509" spans="1:15" ht="12.75" hidden="1">
      <c r="A509" s="22"/>
      <c r="B509" s="23"/>
      <c r="C509" s="21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</row>
    <row r="510" spans="1:15" ht="12.75" hidden="1">
      <c r="A510" s="22"/>
      <c r="B510" s="23"/>
      <c r="C510" s="21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</row>
    <row r="511" spans="1:15" ht="12.75" hidden="1">
      <c r="A511" s="22"/>
      <c r="B511" s="23"/>
      <c r="C511" s="21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</row>
    <row r="512" spans="1:15" ht="12.75" hidden="1">
      <c r="A512" s="22"/>
      <c r="B512" s="23"/>
      <c r="C512" s="21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</row>
    <row r="513" spans="1:15" ht="12.75" hidden="1">
      <c r="A513" s="28"/>
      <c r="B513" s="23"/>
      <c r="C513" s="21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</row>
    <row r="514" spans="1:15" ht="12.75" hidden="1">
      <c r="A514" s="22"/>
      <c r="B514" s="23"/>
      <c r="C514" s="21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</row>
    <row r="515" spans="1:15" ht="12.75" hidden="1">
      <c r="A515" s="22"/>
      <c r="B515" s="23"/>
      <c r="C515" s="21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</row>
    <row r="516" spans="1:15" ht="12.75" hidden="1">
      <c r="A516" s="22"/>
      <c r="B516" s="23"/>
      <c r="C516" s="21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</row>
    <row r="517" spans="1:15" ht="12.75" hidden="1">
      <c r="A517" s="22"/>
      <c r="B517" s="23"/>
      <c r="C517" s="21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</row>
    <row r="518" spans="1:15" ht="12.75" hidden="1">
      <c r="A518" s="22"/>
      <c r="B518" s="23"/>
      <c r="C518" s="21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</row>
    <row r="519" spans="1:15" ht="12.75" hidden="1">
      <c r="A519" s="22"/>
      <c r="B519" s="23"/>
      <c r="C519" s="21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</row>
    <row r="520" spans="1:15" ht="12.75" hidden="1">
      <c r="A520" s="22"/>
      <c r="B520" s="23"/>
      <c r="C520" s="21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</row>
    <row r="521" spans="1:15" ht="12.75" hidden="1">
      <c r="A521" s="22"/>
      <c r="B521" s="23"/>
      <c r="C521" s="21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</row>
    <row r="522" spans="1:15" ht="12.75" hidden="1">
      <c r="A522" s="22"/>
      <c r="B522" s="23"/>
      <c r="C522" s="21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</row>
    <row r="523" spans="1:15" ht="12.75" hidden="1">
      <c r="A523" s="22"/>
      <c r="B523" s="23"/>
      <c r="C523" s="21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</row>
    <row r="524" spans="1:15" ht="12.75" hidden="1">
      <c r="A524" s="22"/>
      <c r="B524" s="23"/>
      <c r="C524" s="21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</row>
    <row r="525" spans="1:15" ht="12.75" hidden="1">
      <c r="A525" s="22"/>
      <c r="B525" s="23"/>
      <c r="C525" s="21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</row>
    <row r="526" spans="1:15" ht="12.75" hidden="1">
      <c r="A526" s="22"/>
      <c r="B526" s="23"/>
      <c r="C526" s="21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</row>
    <row r="527" spans="1:15" ht="12.75" hidden="1">
      <c r="A527" s="22"/>
      <c r="B527" s="23"/>
      <c r="C527" s="21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</row>
    <row r="528" spans="1:15" ht="12.75" hidden="1">
      <c r="A528" s="22"/>
      <c r="B528" s="23"/>
      <c r="C528" s="21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</row>
    <row r="529" spans="1:15" ht="12.75" hidden="1">
      <c r="A529" s="22"/>
      <c r="B529" s="23"/>
      <c r="C529" s="21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</row>
    <row r="530" spans="1:15" ht="12.75" hidden="1">
      <c r="A530" s="22"/>
      <c r="B530" s="16"/>
      <c r="C530" s="17"/>
      <c r="D530" s="22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</row>
    <row r="531" spans="1:15" ht="12.75" hidden="1">
      <c r="A531" s="22"/>
      <c r="B531" s="16"/>
      <c r="C531" s="17"/>
      <c r="D531" s="22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</row>
    <row r="532" spans="1:15" ht="12.75" hidden="1">
      <c r="A532" s="22"/>
      <c r="B532" s="16"/>
      <c r="C532" s="17"/>
      <c r="D532" s="22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</row>
    <row r="533" spans="1:15" ht="12.75" hidden="1">
      <c r="A533" s="22"/>
      <c r="B533" s="23"/>
      <c r="C533" s="21"/>
      <c r="D533" s="22"/>
      <c r="E533" s="22"/>
      <c r="F533" s="22"/>
      <c r="G533" s="28"/>
      <c r="H533" s="22"/>
      <c r="I533" s="22"/>
      <c r="J533" s="22"/>
      <c r="K533" s="22"/>
      <c r="L533" s="22"/>
      <c r="M533" s="22"/>
      <c r="N533" s="22"/>
      <c r="O533" s="22"/>
    </row>
    <row r="534" spans="1:15" ht="12.75" hidden="1">
      <c r="A534" s="28"/>
      <c r="B534" s="23"/>
      <c r="C534" s="21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</row>
    <row r="535" spans="1:15" ht="12.75" hidden="1">
      <c r="A535" s="22"/>
      <c r="B535" s="23"/>
      <c r="C535" s="21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</row>
    <row r="536" spans="1:15" ht="12.75" hidden="1">
      <c r="A536" s="22"/>
      <c r="B536" s="23"/>
      <c r="C536" s="21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</row>
    <row r="537" spans="1:15" ht="12.75" hidden="1">
      <c r="A537" s="22"/>
      <c r="B537" s="23"/>
      <c r="C537" s="21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</row>
    <row r="538" spans="1:15" ht="12.75" hidden="1">
      <c r="A538" s="22"/>
      <c r="B538" s="23"/>
      <c r="C538" s="21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</row>
    <row r="539" spans="1:15" ht="12.75" hidden="1">
      <c r="A539" s="22"/>
      <c r="B539" s="23"/>
      <c r="C539" s="21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</row>
    <row r="540" spans="1:15" ht="12.75" hidden="1">
      <c r="A540" s="22"/>
      <c r="B540" s="23"/>
      <c r="C540" s="21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</row>
    <row r="541" spans="1:15" ht="12.75" hidden="1">
      <c r="A541" s="22"/>
      <c r="B541" s="23"/>
      <c r="C541" s="21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</row>
    <row r="542" spans="1:15" ht="12.75" hidden="1">
      <c r="A542" s="22"/>
      <c r="B542" s="23"/>
      <c r="C542" s="21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</row>
    <row r="543" spans="1:15" ht="12.75" hidden="1">
      <c r="A543" s="22"/>
      <c r="B543" s="23"/>
      <c r="C543" s="21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</row>
    <row r="544" spans="1:15" ht="12.75" hidden="1">
      <c r="A544" s="22"/>
      <c r="B544" s="23"/>
      <c r="C544" s="21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</row>
    <row r="545" spans="1:15" ht="12.75" hidden="1">
      <c r="A545" s="22"/>
      <c r="B545" s="23"/>
      <c r="C545" s="17"/>
      <c r="D545" s="22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</row>
    <row r="546" spans="1:15" ht="12.75" hidden="1">
      <c r="A546" s="22"/>
      <c r="B546" s="23"/>
      <c r="C546" s="21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</row>
    <row r="547" spans="1:15" ht="12.75" hidden="1">
      <c r="A547" s="22"/>
      <c r="B547" s="23"/>
      <c r="C547" s="21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</row>
    <row r="548" spans="1:15" ht="12.75" hidden="1">
      <c r="A548" s="22"/>
      <c r="B548" s="23"/>
      <c r="C548" s="21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</row>
    <row r="549" spans="1:15" ht="12.75" hidden="1">
      <c r="A549" s="28"/>
      <c r="B549" s="23"/>
      <c r="C549" s="21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</row>
    <row r="550" spans="1:15" ht="12.75" hidden="1">
      <c r="A550" s="22"/>
      <c r="B550" s="23"/>
      <c r="C550" s="21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</row>
    <row r="551" spans="1:15" ht="12.75" hidden="1">
      <c r="A551" s="22"/>
      <c r="B551" s="23"/>
      <c r="C551" s="21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</row>
    <row r="552" spans="1:15" ht="12.75" hidden="1">
      <c r="A552" s="22"/>
      <c r="B552" s="23"/>
      <c r="C552" s="21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</row>
    <row r="553" spans="1:15" ht="12.75" hidden="1">
      <c r="A553" s="22"/>
      <c r="B553" s="23"/>
      <c r="C553" s="21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</row>
    <row r="554" spans="1:15" ht="12.75" hidden="1">
      <c r="A554" s="22"/>
      <c r="B554" s="23"/>
      <c r="C554" s="21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</row>
    <row r="555" spans="1:15" ht="12.75" hidden="1">
      <c r="A555" s="22"/>
      <c r="B555" s="23"/>
      <c r="C555" s="21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</row>
    <row r="556" spans="1:15" ht="12.75" hidden="1">
      <c r="A556" s="22"/>
      <c r="B556" s="23"/>
      <c r="C556" s="21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</row>
    <row r="557" spans="1:15" ht="12.75" hidden="1">
      <c r="A557" s="22"/>
      <c r="B557" s="23"/>
      <c r="C557" s="21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</row>
    <row r="558" spans="1:15" ht="12.75" hidden="1">
      <c r="A558" s="22"/>
      <c r="B558" s="23"/>
      <c r="C558" s="21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</row>
    <row r="559" spans="1:15" ht="12.75" hidden="1">
      <c r="A559" s="22"/>
      <c r="B559" s="23"/>
      <c r="C559" s="21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</row>
    <row r="560" spans="1:15" ht="12.75" hidden="1">
      <c r="A560" s="22"/>
      <c r="B560" s="23"/>
      <c r="C560" s="21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</row>
    <row r="561" spans="1:15" ht="12.75" hidden="1">
      <c r="A561" s="22"/>
      <c r="B561" s="23"/>
      <c r="C561" s="21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</row>
    <row r="562" spans="1:15" ht="12.75" hidden="1">
      <c r="A562" s="22"/>
      <c r="B562" s="23"/>
      <c r="C562" s="21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</row>
    <row r="563" spans="1:15" ht="12.75" hidden="1">
      <c r="A563" s="22"/>
      <c r="B563" s="23"/>
      <c r="C563" s="21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</row>
    <row r="564" spans="1:15" ht="12.75" hidden="1">
      <c r="A564" s="22"/>
      <c r="B564" s="23"/>
      <c r="C564" s="21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</row>
    <row r="565" spans="1:15" ht="12.75" hidden="1">
      <c r="A565" s="22"/>
      <c r="B565" s="23"/>
      <c r="C565" s="21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</row>
    <row r="566" spans="1:15" ht="12.75" hidden="1">
      <c r="A566" s="22"/>
      <c r="B566" s="23"/>
      <c r="C566" s="21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</row>
    <row r="567" spans="1:15" ht="12.75" hidden="1">
      <c r="A567" s="22"/>
      <c r="B567" s="23"/>
      <c r="C567" s="17"/>
      <c r="D567" s="22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</row>
    <row r="568" spans="1:16" ht="12.75" hidden="1">
      <c r="A568" s="22"/>
      <c r="B568" s="16"/>
      <c r="C568" s="21"/>
      <c r="D568" s="22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0"/>
    </row>
    <row r="569" spans="1:16" ht="12.75" hidden="1">
      <c r="A569" s="22"/>
      <c r="B569" s="23"/>
      <c r="C569" s="21"/>
      <c r="D569" s="22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0"/>
    </row>
    <row r="570" spans="1:15" ht="12.75" hidden="1">
      <c r="A570" s="22"/>
      <c r="B570" s="23"/>
      <c r="C570" s="21"/>
      <c r="D570" s="22"/>
      <c r="E570" s="22"/>
      <c r="F570" s="22"/>
      <c r="G570" s="28"/>
      <c r="H570" s="22"/>
      <c r="I570" s="22"/>
      <c r="J570" s="22"/>
      <c r="K570" s="22"/>
      <c r="L570" s="22"/>
      <c r="M570" s="22"/>
      <c r="N570" s="22"/>
      <c r="O570" s="22"/>
    </row>
    <row r="571" spans="1:15" ht="12.75" hidden="1">
      <c r="A571" s="22"/>
      <c r="B571" s="23"/>
      <c r="C571" s="21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</row>
    <row r="572" spans="1:15" ht="12.75" hidden="1">
      <c r="A572" s="28"/>
      <c r="B572" s="23"/>
      <c r="C572" s="21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</row>
    <row r="573" spans="1:15" ht="12.75" hidden="1">
      <c r="A573" s="22"/>
      <c r="B573" s="23"/>
      <c r="C573" s="21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</row>
    <row r="574" spans="1:15" ht="12.75" hidden="1">
      <c r="A574" s="22"/>
      <c r="B574" s="23"/>
      <c r="C574" s="21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</row>
    <row r="575" spans="1:15" ht="12.75" hidden="1">
      <c r="A575" s="22"/>
      <c r="B575" s="23"/>
      <c r="C575" s="21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</row>
    <row r="576" spans="1:15" ht="12.75" hidden="1">
      <c r="A576" s="22"/>
      <c r="B576" s="23"/>
      <c r="C576" s="21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</row>
    <row r="577" spans="1:15" ht="12.75" hidden="1">
      <c r="A577" s="22"/>
      <c r="B577" s="23"/>
      <c r="C577" s="21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</row>
    <row r="578" spans="1:15" ht="12.75" hidden="1">
      <c r="A578" s="22"/>
      <c r="B578" s="23"/>
      <c r="C578" s="21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</row>
    <row r="579" spans="1:15" ht="12.75" hidden="1">
      <c r="A579" s="22"/>
      <c r="B579" s="23"/>
      <c r="C579" s="21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</row>
    <row r="580" spans="1:15" ht="12.75" hidden="1">
      <c r="A580" s="22"/>
      <c r="B580" s="23"/>
      <c r="C580" s="21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</row>
    <row r="581" spans="1:15" ht="12.75" hidden="1">
      <c r="A581" s="22"/>
      <c r="B581" s="23"/>
      <c r="C581" s="21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</row>
    <row r="582" spans="1:15" ht="12.75" hidden="1">
      <c r="A582" s="22"/>
      <c r="B582" s="23"/>
      <c r="C582" s="21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</row>
    <row r="583" spans="1:15" ht="12.75" hidden="1">
      <c r="A583" s="22"/>
      <c r="B583" s="23"/>
      <c r="C583" s="21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</row>
    <row r="584" spans="1:15" ht="12.75" hidden="1">
      <c r="A584" s="22"/>
      <c r="B584" s="23"/>
      <c r="C584" s="17"/>
      <c r="D584" s="22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</row>
    <row r="585" spans="1:15" ht="12.75" hidden="1">
      <c r="A585" s="22"/>
      <c r="B585" s="23"/>
      <c r="C585" s="21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</row>
    <row r="586" spans="1:15" ht="12.75" hidden="1">
      <c r="A586" s="22"/>
      <c r="B586" s="23"/>
      <c r="C586" s="21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</row>
    <row r="587" spans="1:15" ht="12.75" hidden="1">
      <c r="A587" s="22"/>
      <c r="B587" s="23"/>
      <c r="C587" s="21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</row>
    <row r="588" spans="1:15" ht="12.75" hidden="1">
      <c r="A588" s="28"/>
      <c r="B588" s="23"/>
      <c r="C588" s="21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</row>
    <row r="589" spans="1:15" ht="12.75" hidden="1">
      <c r="A589" s="22"/>
      <c r="B589" s="23"/>
      <c r="C589" s="21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</row>
    <row r="590" spans="1:15" ht="12.75" hidden="1">
      <c r="A590" s="22"/>
      <c r="B590" s="23"/>
      <c r="C590" s="21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</row>
    <row r="591" spans="1:15" ht="12.75" hidden="1">
      <c r="A591" s="22"/>
      <c r="B591" s="23"/>
      <c r="C591" s="21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</row>
    <row r="592" spans="1:15" ht="12.75" hidden="1">
      <c r="A592" s="22"/>
      <c r="B592" s="23"/>
      <c r="C592" s="21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</row>
    <row r="593" spans="1:15" ht="12.75" hidden="1">
      <c r="A593" s="22"/>
      <c r="B593" s="23"/>
      <c r="C593" s="21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</row>
    <row r="594" spans="1:15" ht="12.75" hidden="1">
      <c r="A594" s="22"/>
      <c r="B594" s="23"/>
      <c r="C594" s="21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</row>
    <row r="595" spans="1:15" ht="12.75" hidden="1">
      <c r="A595" s="22"/>
      <c r="B595" s="23"/>
      <c r="C595" s="21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</row>
    <row r="596" spans="1:15" ht="12.75" hidden="1">
      <c r="A596" s="22"/>
      <c r="B596" s="23"/>
      <c r="C596" s="21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</row>
    <row r="597" spans="1:15" ht="12.75" hidden="1">
      <c r="A597" s="22"/>
      <c r="B597" s="23"/>
      <c r="C597" s="21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</row>
    <row r="598" spans="1:15" ht="12.75" hidden="1">
      <c r="A598" s="22"/>
      <c r="B598" s="23"/>
      <c r="C598" s="21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</row>
    <row r="599" spans="1:15" ht="12.75" hidden="1">
      <c r="A599" s="22"/>
      <c r="B599" s="23"/>
      <c r="C599" s="21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</row>
    <row r="600" spans="1:15" ht="12.75" hidden="1">
      <c r="A600" s="22"/>
      <c r="B600" s="23"/>
      <c r="C600" s="21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</row>
    <row r="601" spans="1:15" ht="12.75" hidden="1">
      <c r="A601" s="22"/>
      <c r="B601" s="23"/>
      <c r="C601" s="21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</row>
    <row r="602" spans="1:15" ht="12.75" hidden="1">
      <c r="A602" s="22"/>
      <c r="B602" s="16"/>
      <c r="C602" s="17"/>
      <c r="D602" s="22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</row>
    <row r="603" spans="1:15" ht="12.75" hidden="1">
      <c r="A603" s="22"/>
      <c r="B603" s="16"/>
      <c r="C603" s="17"/>
      <c r="D603" s="22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</row>
    <row r="604" spans="1:15" ht="12.75" hidden="1">
      <c r="A604" s="22"/>
      <c r="B604" s="23"/>
      <c r="C604" s="21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</row>
    <row r="605" spans="1:15" ht="12.75" hidden="1">
      <c r="A605" s="22"/>
      <c r="B605" s="23"/>
      <c r="C605" s="21"/>
      <c r="D605" s="22"/>
      <c r="E605" s="22"/>
      <c r="F605" s="22"/>
      <c r="G605" s="28"/>
      <c r="H605" s="22"/>
      <c r="I605" s="22"/>
      <c r="J605" s="22"/>
      <c r="K605" s="22"/>
      <c r="L605" s="22"/>
      <c r="M605" s="22"/>
      <c r="N605" s="22"/>
      <c r="O605" s="22"/>
    </row>
    <row r="606" spans="1:15" ht="12.75" hidden="1">
      <c r="A606" s="22"/>
      <c r="B606" s="23"/>
      <c r="C606" s="21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</row>
    <row r="607" spans="1:15" ht="12.75" hidden="1">
      <c r="A607" s="28"/>
      <c r="B607" s="23"/>
      <c r="C607" s="21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</row>
    <row r="608" spans="1:15" ht="12.75" hidden="1">
      <c r="A608" s="22"/>
      <c r="B608" s="23"/>
      <c r="C608" s="21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</row>
    <row r="609" spans="1:15" ht="12.75" hidden="1">
      <c r="A609" s="22"/>
      <c r="B609" s="23"/>
      <c r="C609" s="21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</row>
    <row r="610" spans="1:15" ht="12.75" hidden="1">
      <c r="A610" s="22"/>
      <c r="B610" s="23"/>
      <c r="C610" s="21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</row>
    <row r="611" spans="1:15" ht="12.75" hidden="1">
      <c r="A611" s="22"/>
      <c r="B611" s="23"/>
      <c r="C611" s="21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</row>
    <row r="612" spans="1:15" ht="12.75" hidden="1">
      <c r="A612" s="22"/>
      <c r="B612" s="23"/>
      <c r="C612" s="21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</row>
    <row r="613" spans="1:15" ht="12.75" hidden="1">
      <c r="A613" s="22"/>
      <c r="B613" s="23"/>
      <c r="C613" s="21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</row>
    <row r="614" spans="1:15" ht="12.75" hidden="1">
      <c r="A614" s="22"/>
      <c r="B614" s="23"/>
      <c r="C614" s="21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</row>
    <row r="615" spans="1:15" ht="12.75" hidden="1">
      <c r="A615" s="22"/>
      <c r="B615" s="23"/>
      <c r="C615" s="21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</row>
    <row r="616" spans="1:15" ht="12.75" hidden="1">
      <c r="A616" s="22"/>
      <c r="B616" s="23"/>
      <c r="C616" s="21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</row>
    <row r="617" spans="1:15" ht="12.75" hidden="1">
      <c r="A617" s="22"/>
      <c r="B617" s="23"/>
      <c r="C617" s="17"/>
      <c r="D617" s="22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</row>
    <row r="618" spans="1:15" ht="12.75" hidden="1">
      <c r="A618" s="22"/>
      <c r="B618" s="23"/>
      <c r="C618" s="21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</row>
    <row r="619" spans="1:15" ht="12.75" hidden="1">
      <c r="A619" s="22"/>
      <c r="B619" s="23"/>
      <c r="C619" s="21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</row>
    <row r="620" spans="1:15" ht="12.75" hidden="1">
      <c r="A620" s="22"/>
      <c r="B620" s="23"/>
      <c r="C620" s="21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</row>
    <row r="621" spans="1:15" ht="12.75" hidden="1">
      <c r="A621" s="22"/>
      <c r="B621" s="23"/>
      <c r="C621" s="21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</row>
    <row r="622" spans="1:15" ht="12.75" hidden="1">
      <c r="A622" s="22"/>
      <c r="B622" s="23"/>
      <c r="C622" s="21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</row>
    <row r="623" spans="1:15" ht="12.75" hidden="1">
      <c r="A623" s="22"/>
      <c r="B623" s="23"/>
      <c r="C623" s="21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</row>
    <row r="624" spans="1:15" ht="12.75" hidden="1">
      <c r="A624" s="28"/>
      <c r="B624" s="23"/>
      <c r="C624" s="21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</row>
    <row r="625" spans="1:15" ht="12.75" hidden="1">
      <c r="A625" s="22"/>
      <c r="B625" s="23"/>
      <c r="C625" s="21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</row>
    <row r="626" spans="1:15" ht="12.75" hidden="1">
      <c r="A626" s="22"/>
      <c r="B626" s="23"/>
      <c r="C626" s="21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</row>
    <row r="627" spans="1:15" ht="12.75" hidden="1">
      <c r="A627" s="22"/>
      <c r="B627" s="23"/>
      <c r="C627" s="21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</row>
    <row r="628" spans="1:15" ht="12.75" hidden="1">
      <c r="A628" s="22"/>
      <c r="B628" s="23"/>
      <c r="C628" s="21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</row>
    <row r="629" spans="1:15" ht="12.75" hidden="1">
      <c r="A629" s="22"/>
      <c r="B629" s="23"/>
      <c r="C629" s="21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</row>
    <row r="630" spans="1:15" ht="12.75" hidden="1">
      <c r="A630" s="22"/>
      <c r="B630" s="23"/>
      <c r="C630" s="21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</row>
    <row r="631" spans="1:15" ht="12.75" hidden="1">
      <c r="A631" s="22"/>
      <c r="B631" s="23"/>
      <c r="C631" s="21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</row>
    <row r="632" spans="1:15" ht="12.75" hidden="1">
      <c r="A632" s="22"/>
      <c r="B632" s="23"/>
      <c r="C632" s="21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</row>
    <row r="633" spans="1:15" ht="12.75" hidden="1">
      <c r="A633" s="22"/>
      <c r="B633" s="23"/>
      <c r="C633" s="21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</row>
    <row r="634" spans="1:15" ht="12.75" hidden="1">
      <c r="A634" s="22"/>
      <c r="B634" s="23"/>
      <c r="C634" s="21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</row>
    <row r="635" spans="1:15" ht="12.75" hidden="1">
      <c r="A635" s="22"/>
      <c r="B635" s="23"/>
      <c r="C635" s="21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</row>
    <row r="636" spans="1:15" ht="12.75" hidden="1">
      <c r="A636" s="22"/>
      <c r="B636" s="23"/>
      <c r="C636" s="21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</row>
    <row r="637" spans="1:15" ht="12.75" hidden="1">
      <c r="A637" s="22"/>
      <c r="B637" s="23"/>
      <c r="C637" s="21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</row>
    <row r="638" spans="1:15" ht="12.75" hidden="1">
      <c r="A638" s="22"/>
      <c r="B638" s="23"/>
      <c r="C638" s="21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</row>
    <row r="639" spans="1:15" ht="12.75" hidden="1">
      <c r="A639" s="22"/>
      <c r="B639" s="23"/>
      <c r="C639" s="17"/>
      <c r="D639" s="22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</row>
    <row r="640" spans="1:15" ht="12.75" hidden="1">
      <c r="A640" s="22"/>
      <c r="B640" s="16"/>
      <c r="C640" s="21"/>
      <c r="D640" s="22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</row>
    <row r="641" spans="1:15" ht="12.75" hidden="1">
      <c r="A641" s="22"/>
      <c r="B641" s="23"/>
      <c r="C641" s="21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</row>
    <row r="642" spans="1:15" ht="12.75" hidden="1">
      <c r="A642" s="22"/>
      <c r="B642" s="23"/>
      <c r="C642" s="21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</row>
    <row r="643" spans="1:15" ht="12.75" hidden="1">
      <c r="A643" s="22"/>
      <c r="B643" s="23"/>
      <c r="C643" s="21"/>
      <c r="D643" s="22"/>
      <c r="E643" s="22"/>
      <c r="F643" s="22"/>
      <c r="G643" s="28"/>
      <c r="H643" s="22"/>
      <c r="I643" s="22"/>
      <c r="J643" s="22"/>
      <c r="K643" s="22"/>
      <c r="L643" s="22"/>
      <c r="M643" s="22"/>
      <c r="N643" s="22"/>
      <c r="O643" s="22"/>
    </row>
    <row r="644" spans="1:15" ht="12.75" hidden="1">
      <c r="A644" s="22"/>
      <c r="B644" s="23"/>
      <c r="C644" s="21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</row>
    <row r="645" spans="1:15" ht="12.75" hidden="1">
      <c r="A645" s="28"/>
      <c r="B645" s="23"/>
      <c r="C645" s="21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</row>
    <row r="646" spans="1:15" ht="12.75" hidden="1">
      <c r="A646" s="22"/>
      <c r="B646" s="23"/>
      <c r="C646" s="21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</row>
    <row r="647" spans="1:15" ht="12.75" hidden="1">
      <c r="A647" s="22"/>
      <c r="B647" s="23"/>
      <c r="C647" s="21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</row>
    <row r="648" spans="1:15" ht="12.75" hidden="1">
      <c r="A648" s="22"/>
      <c r="B648" s="23"/>
      <c r="C648" s="21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</row>
    <row r="649" spans="1:15" ht="12.75" hidden="1">
      <c r="A649" s="22"/>
      <c r="B649" s="23"/>
      <c r="C649" s="21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</row>
    <row r="650" spans="1:15" ht="12.75" hidden="1">
      <c r="A650" s="22"/>
      <c r="B650" s="23"/>
      <c r="C650" s="21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</row>
    <row r="651" spans="1:15" ht="12.75" hidden="1">
      <c r="A651" s="22"/>
      <c r="B651" s="23"/>
      <c r="C651" s="21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</row>
    <row r="652" spans="1:15" ht="12.75" hidden="1">
      <c r="A652" s="22"/>
      <c r="B652" s="23"/>
      <c r="C652" s="21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</row>
    <row r="653" spans="1:15" ht="12.75" hidden="1">
      <c r="A653" s="22"/>
      <c r="B653" s="23"/>
      <c r="C653" s="21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</row>
    <row r="654" spans="1:15" ht="12.75" hidden="1">
      <c r="A654" s="22"/>
      <c r="B654" s="23"/>
      <c r="C654" s="17"/>
      <c r="D654" s="22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</row>
    <row r="655" spans="1:15" ht="12.75" hidden="1">
      <c r="A655" s="22"/>
      <c r="B655" s="23"/>
      <c r="C655" s="21"/>
      <c r="D655" s="22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</row>
    <row r="656" spans="1:15" ht="12.75" hidden="1">
      <c r="A656" s="22"/>
      <c r="B656" s="23"/>
      <c r="C656" s="21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</row>
    <row r="657" spans="1:15" ht="12.75" hidden="1">
      <c r="A657" s="22"/>
      <c r="B657" s="23"/>
      <c r="C657" s="21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</row>
    <row r="658" spans="1:15" ht="12.75" hidden="1">
      <c r="A658" s="22"/>
      <c r="B658" s="23"/>
      <c r="C658" s="21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</row>
    <row r="659" spans="1:15" ht="12.75" hidden="1">
      <c r="A659" s="22"/>
      <c r="B659" s="23"/>
      <c r="C659" s="21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</row>
    <row r="660" spans="1:15" ht="12.75" hidden="1">
      <c r="A660" s="28"/>
      <c r="B660" s="23"/>
      <c r="C660" s="21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</row>
    <row r="661" spans="1:15" ht="12.75" hidden="1">
      <c r="A661" s="22"/>
      <c r="B661" s="23"/>
      <c r="C661" s="21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</row>
    <row r="662" spans="1:15" ht="12.75" hidden="1">
      <c r="A662" s="22"/>
      <c r="B662" s="23"/>
      <c r="C662" s="21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</row>
    <row r="663" spans="1:15" ht="12.75" hidden="1">
      <c r="A663" s="22"/>
      <c r="B663" s="23"/>
      <c r="C663" s="21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</row>
    <row r="664" spans="1:15" ht="12.75" hidden="1">
      <c r="A664" s="22"/>
      <c r="B664" s="23"/>
      <c r="C664" s="21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</row>
    <row r="665" spans="1:15" ht="12.75" hidden="1">
      <c r="A665" s="22"/>
      <c r="B665" s="23"/>
      <c r="C665" s="21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</row>
    <row r="666" spans="1:15" ht="12.75" hidden="1">
      <c r="A666" s="22"/>
      <c r="B666" s="23"/>
      <c r="C666" s="21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</row>
    <row r="667" spans="1:15" ht="12.75" hidden="1">
      <c r="A667" s="22"/>
      <c r="B667" s="23"/>
      <c r="C667" s="21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</row>
    <row r="668" spans="1:15" ht="12.75" hidden="1">
      <c r="A668" s="22"/>
      <c r="B668" s="23"/>
      <c r="C668" s="21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</row>
    <row r="669" spans="1:15" ht="12.75" hidden="1">
      <c r="A669" s="22"/>
      <c r="B669" s="23"/>
      <c r="C669" s="21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</row>
    <row r="670" spans="1:15" ht="12.75" hidden="1">
      <c r="A670" s="22"/>
      <c r="B670" s="23"/>
      <c r="C670" s="21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</row>
    <row r="671" spans="1:15" ht="12.75" hidden="1">
      <c r="A671" s="22"/>
      <c r="B671" s="23"/>
      <c r="C671" s="21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</row>
    <row r="672" spans="1:15" ht="12.75" hidden="1">
      <c r="A672" s="22"/>
      <c r="B672" s="23"/>
      <c r="C672" s="21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</row>
    <row r="673" spans="1:15" ht="12.75" hidden="1">
      <c r="A673" s="22"/>
      <c r="B673" s="23"/>
      <c r="C673" s="21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</row>
    <row r="674" spans="1:15" ht="12.75" hidden="1">
      <c r="A674" s="22"/>
      <c r="B674" s="23"/>
      <c r="C674" s="21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</row>
    <row r="675" spans="1:15" ht="12.75" hidden="1">
      <c r="A675" s="22"/>
      <c r="B675" s="23"/>
      <c r="C675" s="21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</row>
    <row r="676" spans="1:15" ht="12.75" hidden="1">
      <c r="A676" s="22"/>
      <c r="B676" s="23"/>
      <c r="C676" s="21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</row>
    <row r="677" spans="1:15" ht="12.75" hidden="1">
      <c r="A677" s="22"/>
      <c r="B677" s="23"/>
      <c r="C677" s="21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</row>
    <row r="678" spans="1:15" ht="12.75" hidden="1">
      <c r="A678" s="22"/>
      <c r="B678" s="23"/>
      <c r="C678" s="17"/>
      <c r="D678" s="22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</row>
    <row r="679" spans="1:15" ht="12.75" hidden="1">
      <c r="A679" s="22"/>
      <c r="B679" s="23"/>
      <c r="C679" s="21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</row>
    <row r="680" spans="1:15" ht="12.75" hidden="1">
      <c r="A680" s="22"/>
      <c r="B680" s="23"/>
      <c r="C680" s="21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</row>
    <row r="681" spans="1:15" ht="12.75" hidden="1">
      <c r="A681" s="22"/>
      <c r="B681" s="23"/>
      <c r="C681" s="21"/>
      <c r="D681" s="22"/>
      <c r="E681" s="22"/>
      <c r="F681" s="22"/>
      <c r="G681" s="28"/>
      <c r="H681" s="22"/>
      <c r="I681" s="22"/>
      <c r="J681" s="22"/>
      <c r="K681" s="22"/>
      <c r="L681" s="22"/>
      <c r="M681" s="22"/>
      <c r="N681" s="22"/>
      <c r="O681" s="22"/>
    </row>
    <row r="682" spans="1:15" ht="12.75" hidden="1">
      <c r="A682" s="22"/>
      <c r="B682" s="23"/>
      <c r="C682" s="21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</row>
    <row r="683" spans="1:15" ht="12.75" hidden="1">
      <c r="A683" s="28"/>
      <c r="B683" s="23"/>
      <c r="C683" s="21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</row>
    <row r="684" spans="1:15" ht="12.75" hidden="1">
      <c r="A684" s="22"/>
      <c r="B684" s="23"/>
      <c r="C684" s="21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</row>
    <row r="685" spans="1:15" ht="12.75" hidden="1">
      <c r="A685" s="22"/>
      <c r="B685" s="23"/>
      <c r="C685" s="21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</row>
    <row r="686" spans="1:15" ht="12.75" hidden="1">
      <c r="A686" s="22"/>
      <c r="B686" s="23"/>
      <c r="C686" s="21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</row>
    <row r="687" spans="1:15" ht="12.75" hidden="1">
      <c r="A687" s="22"/>
      <c r="B687" s="23"/>
      <c r="C687" s="21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</row>
    <row r="688" spans="1:15" ht="12.75" hidden="1">
      <c r="A688" s="22"/>
      <c r="B688" s="23"/>
      <c r="C688" s="21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</row>
    <row r="689" spans="1:15" ht="12.75" hidden="1">
      <c r="A689" s="22"/>
      <c r="B689" s="23"/>
      <c r="C689" s="21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</row>
    <row r="690" spans="1:15" ht="12.75" hidden="1">
      <c r="A690" s="22"/>
      <c r="B690" s="23"/>
      <c r="C690" s="21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</row>
    <row r="691" spans="1:15" ht="12.75" hidden="1">
      <c r="A691" s="22"/>
      <c r="B691" s="23"/>
      <c r="C691" s="21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</row>
    <row r="692" spans="1:15" ht="12.75" hidden="1">
      <c r="A692" s="22"/>
      <c r="B692" s="23"/>
      <c r="C692" s="17"/>
      <c r="D692" s="22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</row>
    <row r="693" spans="1:15" ht="12.75" hidden="1">
      <c r="A693" s="22"/>
      <c r="B693" s="23"/>
      <c r="C693" s="21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</row>
    <row r="694" spans="1:15" ht="12.75" hidden="1">
      <c r="A694" s="22"/>
      <c r="B694" s="23"/>
      <c r="C694" s="21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</row>
    <row r="695" spans="1:15" ht="12.75" hidden="1">
      <c r="A695" s="22"/>
      <c r="B695" s="23"/>
      <c r="C695" s="21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</row>
    <row r="696" spans="1:15" ht="12.75" hidden="1">
      <c r="A696" s="22"/>
      <c r="B696" s="23"/>
      <c r="C696" s="21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</row>
    <row r="697" spans="1:15" ht="12.75" hidden="1">
      <c r="A697" s="22"/>
      <c r="B697" s="23"/>
      <c r="C697" s="21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</row>
    <row r="698" spans="1:15" ht="12.75" hidden="1">
      <c r="A698" s="28"/>
      <c r="B698" s="23"/>
      <c r="C698" s="21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</row>
    <row r="699" spans="1:15" ht="12.75" hidden="1">
      <c r="A699" s="22"/>
      <c r="B699" s="23"/>
      <c r="C699" s="21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</row>
    <row r="700" spans="1:15" ht="12.75" hidden="1">
      <c r="A700" s="22"/>
      <c r="B700" s="23"/>
      <c r="C700" s="21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</row>
    <row r="701" spans="1:15" ht="12.75" hidden="1">
      <c r="A701" s="22"/>
      <c r="B701" s="23"/>
      <c r="C701" s="21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</row>
    <row r="702" spans="1:15" ht="12.75" hidden="1">
      <c r="A702" s="22"/>
      <c r="B702" s="23"/>
      <c r="C702" s="21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</row>
    <row r="703" spans="1:15" ht="12.75" hidden="1">
      <c r="A703" s="22"/>
      <c r="B703" s="23"/>
      <c r="C703" s="21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</row>
    <row r="704" spans="1:15" ht="12.75" hidden="1">
      <c r="A704" s="22"/>
      <c r="B704" s="23"/>
      <c r="C704" s="21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</row>
    <row r="705" spans="1:15" ht="12.75" hidden="1">
      <c r="A705" s="22"/>
      <c r="B705" s="23"/>
      <c r="C705" s="21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</row>
    <row r="706" spans="1:15" ht="12.75" hidden="1">
      <c r="A706" s="22"/>
      <c r="B706" s="23"/>
      <c r="C706" s="21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</row>
    <row r="707" spans="1:15" ht="12.75" hidden="1">
      <c r="A707" s="22"/>
      <c r="B707" s="23"/>
      <c r="C707" s="21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</row>
    <row r="708" spans="1:15" ht="12.75" hidden="1">
      <c r="A708" s="22"/>
      <c r="B708" s="23"/>
      <c r="C708" s="21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</row>
    <row r="709" spans="1:15" ht="12.75" hidden="1">
      <c r="A709" s="22"/>
      <c r="B709" s="23"/>
      <c r="C709" s="21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</row>
    <row r="710" spans="1:15" ht="12.75" hidden="1">
      <c r="A710" s="22"/>
      <c r="B710" s="23"/>
      <c r="C710" s="21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</row>
    <row r="711" spans="1:15" ht="12.75" hidden="1">
      <c r="A711" s="22"/>
      <c r="B711" s="23"/>
      <c r="C711" s="21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</row>
    <row r="712" spans="1:15" ht="12.75" hidden="1">
      <c r="A712" s="22"/>
      <c r="B712" s="23"/>
      <c r="C712" s="21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</row>
    <row r="713" spans="1:15" ht="12.75" hidden="1">
      <c r="A713" s="22"/>
      <c r="B713" s="23"/>
      <c r="C713" s="17"/>
      <c r="D713" s="22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</row>
    <row r="714" spans="1:16" ht="12.75" hidden="1">
      <c r="A714" s="22"/>
      <c r="B714" s="16"/>
      <c r="C714" s="17"/>
      <c r="D714" s="22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30"/>
    </row>
    <row r="715" spans="1:15" ht="12.75" hidden="1">
      <c r="A715" s="22"/>
      <c r="B715" s="23"/>
      <c r="C715" s="21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</row>
    <row r="716" spans="1:15" ht="12.75" hidden="1">
      <c r="A716" s="22"/>
      <c r="B716" s="23"/>
      <c r="C716" s="21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</row>
    <row r="717" spans="1:15" ht="12.75" hidden="1">
      <c r="A717" s="22"/>
      <c r="B717" s="23"/>
      <c r="C717" s="21"/>
      <c r="D717" s="22"/>
      <c r="E717" s="22"/>
      <c r="F717" s="22"/>
      <c r="G717" s="28"/>
      <c r="H717" s="22"/>
      <c r="I717" s="22"/>
      <c r="J717" s="22"/>
      <c r="K717" s="22"/>
      <c r="L717" s="22"/>
      <c r="M717" s="22"/>
      <c r="N717" s="22"/>
      <c r="O717" s="22"/>
    </row>
    <row r="718" spans="1:15" ht="12.75" hidden="1">
      <c r="A718" s="22"/>
      <c r="B718" s="23"/>
      <c r="C718" s="21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</row>
    <row r="719" spans="1:15" ht="12.75" hidden="1">
      <c r="A719" s="28"/>
      <c r="B719" s="23"/>
      <c r="C719" s="21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</row>
    <row r="720" spans="1:15" ht="12.75" hidden="1">
      <c r="A720" s="22"/>
      <c r="B720" s="23"/>
      <c r="C720" s="21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</row>
    <row r="721" spans="1:15" ht="12.75" hidden="1">
      <c r="A721" s="22"/>
      <c r="B721" s="23"/>
      <c r="C721" s="21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</row>
    <row r="722" spans="1:15" ht="12.75" hidden="1">
      <c r="A722" s="22"/>
      <c r="B722" s="23"/>
      <c r="C722" s="21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</row>
    <row r="723" spans="1:15" ht="12.75" hidden="1">
      <c r="A723" s="22"/>
      <c r="B723" s="23"/>
      <c r="C723" s="21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</row>
    <row r="724" spans="1:15" ht="12.75" hidden="1">
      <c r="A724" s="22"/>
      <c r="B724" s="23"/>
      <c r="C724" s="21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</row>
    <row r="725" spans="1:15" ht="12.75" hidden="1">
      <c r="A725" s="22"/>
      <c r="B725" s="23"/>
      <c r="C725" s="21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</row>
    <row r="726" spans="1:15" ht="12.75" hidden="1">
      <c r="A726" s="22"/>
      <c r="B726" s="23"/>
      <c r="C726" s="21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</row>
    <row r="727" spans="1:15" ht="12.75" hidden="1">
      <c r="A727" s="22"/>
      <c r="B727" s="23"/>
      <c r="C727" s="21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</row>
    <row r="728" spans="1:15" ht="12.75" hidden="1">
      <c r="A728" s="22"/>
      <c r="B728" s="23"/>
      <c r="C728" s="21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</row>
    <row r="729" spans="1:15" ht="12.75" hidden="1">
      <c r="A729" s="22"/>
      <c r="B729" s="23"/>
      <c r="C729" s="21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</row>
    <row r="730" spans="1:15" ht="12.75" hidden="1">
      <c r="A730" s="22"/>
      <c r="B730" s="23"/>
      <c r="C730" s="21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</row>
    <row r="731" spans="1:15" ht="12.75" hidden="1">
      <c r="A731" s="22"/>
      <c r="B731" s="23"/>
      <c r="C731" s="21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</row>
    <row r="732" spans="1:15" ht="12.75" hidden="1">
      <c r="A732" s="22"/>
      <c r="B732" s="23"/>
      <c r="C732" s="17"/>
      <c r="D732" s="22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</row>
    <row r="733" spans="1:15" ht="12.75" hidden="1">
      <c r="A733" s="22"/>
      <c r="B733" s="23"/>
      <c r="C733" s="17"/>
      <c r="D733" s="22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</row>
    <row r="734" spans="1:15" ht="12.75" hidden="1">
      <c r="A734" s="22"/>
      <c r="B734" s="23"/>
      <c r="C734" s="17"/>
      <c r="D734" s="22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</row>
    <row r="735" spans="1:15" ht="12.75" hidden="1">
      <c r="A735" s="22"/>
      <c r="B735" s="23"/>
      <c r="C735" s="17"/>
      <c r="D735" s="22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</row>
    <row r="736" spans="1:15" ht="12.75" hidden="1">
      <c r="A736" s="22"/>
      <c r="B736" s="23"/>
      <c r="C736" s="21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</row>
    <row r="737" spans="1:15" ht="12.75" hidden="1">
      <c r="A737" s="28"/>
      <c r="B737" s="23"/>
      <c r="C737" s="21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</row>
    <row r="738" spans="1:15" ht="12.75" hidden="1">
      <c r="A738" s="22"/>
      <c r="B738" s="23"/>
      <c r="C738" s="21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</row>
    <row r="739" spans="1:15" ht="12.75" hidden="1">
      <c r="A739" s="22"/>
      <c r="B739" s="23"/>
      <c r="C739" s="21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</row>
    <row r="740" spans="1:15" ht="12.75" hidden="1">
      <c r="A740" s="22"/>
      <c r="B740" s="23"/>
      <c r="C740" s="21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</row>
    <row r="741" spans="1:15" ht="12.75" hidden="1">
      <c r="A741" s="22"/>
      <c r="B741" s="23"/>
      <c r="C741" s="21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</row>
    <row r="742" spans="1:15" ht="12.75" hidden="1">
      <c r="A742" s="22"/>
      <c r="B742" s="23"/>
      <c r="C742" s="21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</row>
    <row r="743" spans="1:15" ht="12.75" hidden="1">
      <c r="A743" s="22"/>
      <c r="B743" s="23"/>
      <c r="C743" s="21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</row>
    <row r="744" spans="1:15" ht="12.75" hidden="1">
      <c r="A744" s="22"/>
      <c r="B744" s="23"/>
      <c r="C744" s="21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</row>
    <row r="745" spans="1:15" ht="12.75" hidden="1">
      <c r="A745" s="22"/>
      <c r="B745" s="23"/>
      <c r="C745" s="21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</row>
    <row r="746" spans="1:15" ht="12.75" hidden="1">
      <c r="A746" s="22"/>
      <c r="B746" s="23"/>
      <c r="C746" s="21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</row>
    <row r="747" spans="1:15" ht="12.75" hidden="1">
      <c r="A747" s="22"/>
      <c r="B747" s="23"/>
      <c r="C747" s="21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</row>
    <row r="748" spans="1:15" ht="12.75" hidden="1">
      <c r="A748" s="22"/>
      <c r="B748" s="23"/>
      <c r="C748" s="21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</row>
    <row r="749" spans="1:15" ht="12.75" hidden="1">
      <c r="A749" s="22"/>
      <c r="B749" s="23"/>
      <c r="C749" s="21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</row>
    <row r="750" spans="1:15" ht="12.75" hidden="1">
      <c r="A750" s="22"/>
      <c r="B750" s="23"/>
      <c r="C750" s="21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</row>
    <row r="751" spans="1:15" ht="12.75" hidden="1">
      <c r="A751" s="22"/>
      <c r="B751" s="23"/>
      <c r="C751" s="21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</row>
    <row r="752" spans="1:15" ht="12.75" hidden="1">
      <c r="A752" s="22"/>
      <c r="B752" s="23"/>
      <c r="C752" s="21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</row>
    <row r="753" spans="1:15" ht="12.75" hidden="1">
      <c r="A753" s="22"/>
      <c r="B753" s="23"/>
      <c r="C753" s="17"/>
      <c r="D753" s="22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</row>
    <row r="754" spans="1:15" ht="12.75" hidden="1">
      <c r="A754" s="22"/>
      <c r="B754" s="16"/>
      <c r="C754" s="21"/>
      <c r="D754" s="22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</row>
    <row r="755" spans="1:15" ht="12.75" hidden="1">
      <c r="A755" s="22"/>
      <c r="B755" s="23"/>
      <c r="C755" s="21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</row>
    <row r="756" spans="1:15" ht="12.75" hidden="1">
      <c r="A756" s="22"/>
      <c r="B756" s="51"/>
      <c r="C756" s="54"/>
      <c r="D756" s="54"/>
      <c r="E756" s="54"/>
      <c r="F756" s="54"/>
      <c r="G756" s="54"/>
      <c r="H756" s="54"/>
      <c r="I756" s="54"/>
      <c r="J756" s="54"/>
      <c r="K756" s="54"/>
      <c r="L756" s="54"/>
      <c r="M756" s="54"/>
      <c r="N756" s="54"/>
      <c r="O756" s="54"/>
    </row>
    <row r="757" spans="1:15" ht="12.75" hidden="1">
      <c r="A757" s="22"/>
      <c r="B757" s="51"/>
      <c r="C757" s="54"/>
      <c r="D757" s="54"/>
      <c r="E757" s="54"/>
      <c r="F757" s="54"/>
      <c r="G757" s="54"/>
      <c r="H757" s="54"/>
      <c r="I757" s="54"/>
      <c r="J757" s="54"/>
      <c r="K757" s="54"/>
      <c r="L757" s="54"/>
      <c r="M757" s="54"/>
      <c r="N757" s="54"/>
      <c r="O757" s="54"/>
    </row>
    <row r="758" spans="1:15" ht="12.75" hidden="1">
      <c r="A758" s="22"/>
      <c r="B758" s="51"/>
      <c r="C758" s="54"/>
      <c r="D758" s="54"/>
      <c r="E758" s="54"/>
      <c r="F758" s="54"/>
      <c r="G758" s="54"/>
      <c r="H758" s="54"/>
      <c r="I758" s="54"/>
      <c r="J758" s="54"/>
      <c r="K758" s="54"/>
      <c r="L758" s="54"/>
      <c r="M758" s="54"/>
      <c r="N758" s="54"/>
      <c r="O758" s="54"/>
    </row>
    <row r="759" spans="1:15" ht="12.75" hidden="1">
      <c r="A759" s="22"/>
      <c r="B759" s="51"/>
      <c r="C759" s="54"/>
      <c r="D759" s="54"/>
      <c r="E759" s="54"/>
      <c r="F759" s="54"/>
      <c r="G759" s="54"/>
      <c r="H759" s="54"/>
      <c r="I759" s="54"/>
      <c r="J759" s="54"/>
      <c r="K759" s="54"/>
      <c r="L759" s="54"/>
      <c r="M759" s="54"/>
      <c r="N759" s="54"/>
      <c r="O759" s="54"/>
    </row>
    <row r="760" spans="1:15" ht="12.75" hidden="1">
      <c r="A760" s="22"/>
      <c r="B760" s="51"/>
      <c r="C760" s="54"/>
      <c r="D760" s="54"/>
      <c r="E760" s="54"/>
      <c r="F760" s="54"/>
      <c r="G760" s="54"/>
      <c r="H760" s="54"/>
      <c r="I760" s="54"/>
      <c r="J760" s="54"/>
      <c r="K760" s="54"/>
      <c r="L760" s="54"/>
      <c r="M760" s="54"/>
      <c r="N760" s="54"/>
      <c r="O760" s="54"/>
    </row>
    <row r="761" spans="1:15" ht="12.75" hidden="1">
      <c r="A761" s="22"/>
      <c r="B761" s="51"/>
      <c r="C761" s="54"/>
      <c r="D761" s="54"/>
      <c r="E761" s="54"/>
      <c r="F761" s="54"/>
      <c r="G761" s="54"/>
      <c r="H761" s="54"/>
      <c r="I761" s="54"/>
      <c r="J761" s="54"/>
      <c r="K761" s="54"/>
      <c r="L761" s="54"/>
      <c r="M761" s="54"/>
      <c r="N761" s="54"/>
      <c r="O761" s="54"/>
    </row>
    <row r="762" spans="1:15" ht="12.75" hidden="1">
      <c r="A762" s="22"/>
      <c r="B762" s="51"/>
      <c r="C762" s="54"/>
      <c r="D762" s="54"/>
      <c r="E762" s="54"/>
      <c r="F762" s="54"/>
      <c r="G762" s="54"/>
      <c r="H762" s="54"/>
      <c r="I762" s="54"/>
      <c r="J762" s="54"/>
      <c r="K762" s="54"/>
      <c r="L762" s="54"/>
      <c r="M762" s="54"/>
      <c r="N762" s="54"/>
      <c r="O762" s="54"/>
    </row>
    <row r="763" spans="1:15" ht="12.75" hidden="1">
      <c r="A763" s="22"/>
      <c r="B763" s="51"/>
      <c r="C763" s="54"/>
      <c r="D763" s="54"/>
      <c r="E763" s="54"/>
      <c r="F763" s="54"/>
      <c r="G763" s="54"/>
      <c r="H763" s="54"/>
      <c r="I763" s="54"/>
      <c r="J763" s="54"/>
      <c r="K763" s="54"/>
      <c r="L763" s="54"/>
      <c r="M763" s="54"/>
      <c r="N763" s="54"/>
      <c r="O763" s="54"/>
    </row>
    <row r="764" spans="1:15" ht="12.75" hidden="1">
      <c r="A764" s="22"/>
      <c r="B764" s="51"/>
      <c r="C764" s="54"/>
      <c r="D764" s="54"/>
      <c r="E764" s="54"/>
      <c r="F764" s="54"/>
      <c r="G764" s="54"/>
      <c r="H764" s="54"/>
      <c r="I764" s="54"/>
      <c r="J764" s="54"/>
      <c r="K764" s="54"/>
      <c r="L764" s="54"/>
      <c r="M764" s="54"/>
      <c r="N764" s="54"/>
      <c r="O764" s="54"/>
    </row>
    <row r="765" spans="1:15" ht="12.75" hidden="1">
      <c r="A765" s="22"/>
      <c r="B765" s="51"/>
      <c r="C765" s="54"/>
      <c r="D765" s="54"/>
      <c r="E765" s="54"/>
      <c r="F765" s="54"/>
      <c r="G765" s="54"/>
      <c r="H765" s="54"/>
      <c r="I765" s="54"/>
      <c r="J765" s="54"/>
      <c r="K765" s="54"/>
      <c r="L765" s="54"/>
      <c r="M765" s="54"/>
      <c r="N765" s="54"/>
      <c r="O765" s="54"/>
    </row>
    <row r="766" spans="1:15" ht="12.75" hidden="1">
      <c r="A766" s="22"/>
      <c r="B766" s="51"/>
      <c r="C766" s="54"/>
      <c r="D766" s="54"/>
      <c r="E766" s="54"/>
      <c r="F766" s="54"/>
      <c r="G766" s="54"/>
      <c r="H766" s="54"/>
      <c r="I766" s="54"/>
      <c r="J766" s="54"/>
      <c r="K766" s="54"/>
      <c r="L766" s="54"/>
      <c r="M766" s="54"/>
      <c r="N766" s="54"/>
      <c r="O766" s="54"/>
    </row>
    <row r="767" spans="1:15" ht="12.75" hidden="1">
      <c r="A767" s="22"/>
      <c r="B767" s="51"/>
      <c r="C767" s="54"/>
      <c r="D767" s="54"/>
      <c r="E767" s="54"/>
      <c r="F767" s="54"/>
      <c r="G767" s="54"/>
      <c r="H767" s="54"/>
      <c r="I767" s="54"/>
      <c r="J767" s="54"/>
      <c r="K767" s="54"/>
      <c r="L767" s="54"/>
      <c r="M767" s="54"/>
      <c r="N767" s="54"/>
      <c r="O767" s="54"/>
    </row>
    <row r="768" spans="1:15" ht="12.75" hidden="1">
      <c r="A768" s="22"/>
      <c r="B768" s="51"/>
      <c r="C768" s="54"/>
      <c r="D768" s="54"/>
      <c r="E768" s="54"/>
      <c r="F768" s="54"/>
      <c r="G768" s="54"/>
      <c r="H768" s="54"/>
      <c r="I768" s="54"/>
      <c r="J768" s="54"/>
      <c r="K768" s="54"/>
      <c r="L768" s="54"/>
      <c r="M768" s="54"/>
      <c r="N768" s="54"/>
      <c r="O768" s="54"/>
    </row>
    <row r="769" spans="1:15" ht="12.75" hidden="1">
      <c r="A769" s="22"/>
      <c r="B769" s="51"/>
      <c r="C769" s="54"/>
      <c r="D769" s="54"/>
      <c r="E769" s="54"/>
      <c r="F769" s="54"/>
      <c r="G769" s="54"/>
      <c r="H769" s="54"/>
      <c r="I769" s="54"/>
      <c r="J769" s="54"/>
      <c r="K769" s="54"/>
      <c r="L769" s="54"/>
      <c r="M769" s="54"/>
      <c r="N769" s="54"/>
      <c r="O769" s="54"/>
    </row>
    <row r="770" spans="1:15" ht="12.75" hidden="1">
      <c r="A770" s="22"/>
      <c r="B770" s="23"/>
      <c r="C770" s="21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</row>
    <row r="771" spans="1:15" ht="12.75" hidden="1">
      <c r="A771" s="22"/>
      <c r="B771" s="23"/>
      <c r="C771" s="21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</row>
    <row r="772" spans="1:15" ht="12.75" hidden="1">
      <c r="A772" s="22"/>
      <c r="B772" s="23"/>
      <c r="C772" s="21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</row>
    <row r="773" spans="1:15" ht="12.75" hidden="1">
      <c r="A773" s="22"/>
      <c r="B773" s="23"/>
      <c r="C773" s="21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</row>
    <row r="774" spans="1:15" ht="12.75" hidden="1">
      <c r="A774" s="22"/>
      <c r="B774" s="23"/>
      <c r="C774" s="21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</row>
    <row r="775" spans="1:15" ht="12.75" hidden="1">
      <c r="A775" s="22"/>
      <c r="B775" s="23"/>
      <c r="C775" s="21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</row>
    <row r="776" spans="1:15" ht="12.75" hidden="1">
      <c r="A776" s="22"/>
      <c r="B776" s="23"/>
      <c r="C776" s="21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</row>
    <row r="777" spans="1:15" ht="12.75" hidden="1">
      <c r="A777" s="22"/>
      <c r="B777" s="23"/>
      <c r="C777" s="21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</row>
    <row r="778" spans="1:15" ht="12.75" hidden="1">
      <c r="A778" s="22"/>
      <c r="B778" s="23"/>
      <c r="C778" s="21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</row>
    <row r="779" spans="1:15" ht="12.75" hidden="1">
      <c r="A779" s="22"/>
      <c r="B779" s="23"/>
      <c r="C779" s="21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</row>
    <row r="780" spans="1:15" ht="12.75" hidden="1">
      <c r="A780" s="22"/>
      <c r="B780" s="23"/>
      <c r="C780" s="21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</row>
    <row r="781" spans="1:15" ht="12.75" hidden="1">
      <c r="A781" s="22"/>
      <c r="B781" s="23"/>
      <c r="C781" s="21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</row>
    <row r="782" spans="1:15" ht="12.75" hidden="1">
      <c r="A782" s="54"/>
      <c r="B782" s="51"/>
      <c r="C782" s="54"/>
      <c r="D782" s="54"/>
      <c r="E782" s="54"/>
      <c r="F782" s="54"/>
      <c r="G782" s="54"/>
      <c r="H782" s="54"/>
      <c r="I782" s="54"/>
      <c r="J782" s="54"/>
      <c r="K782" s="54"/>
      <c r="L782" s="54"/>
      <c r="M782" s="54"/>
      <c r="N782" s="54"/>
      <c r="O782" s="54"/>
    </row>
    <row r="783" spans="1:15" ht="12.75" hidden="1">
      <c r="A783" s="54"/>
      <c r="B783" s="51"/>
      <c r="C783" s="54"/>
      <c r="D783" s="54"/>
      <c r="E783" s="54"/>
      <c r="F783" s="54"/>
      <c r="G783" s="54"/>
      <c r="H783" s="54"/>
      <c r="I783" s="54"/>
      <c r="J783" s="54"/>
      <c r="K783" s="54"/>
      <c r="L783" s="54"/>
      <c r="M783" s="54"/>
      <c r="N783" s="54"/>
      <c r="O783" s="54"/>
    </row>
    <row r="784" spans="1:15" ht="12.75" hidden="1">
      <c r="A784" s="54"/>
      <c r="B784" s="51"/>
      <c r="C784" s="54"/>
      <c r="D784" s="54"/>
      <c r="E784" s="54"/>
      <c r="F784" s="54"/>
      <c r="G784" s="54"/>
      <c r="H784" s="54"/>
      <c r="I784" s="54"/>
      <c r="J784" s="54"/>
      <c r="K784" s="54"/>
      <c r="L784" s="54"/>
      <c r="M784" s="54"/>
      <c r="N784" s="54"/>
      <c r="O784" s="54"/>
    </row>
    <row r="785" spans="1:15" ht="12.75" hidden="1">
      <c r="A785" s="54"/>
      <c r="B785" s="51"/>
      <c r="C785" s="54"/>
      <c r="D785" s="54"/>
      <c r="E785" s="54"/>
      <c r="F785" s="54"/>
      <c r="G785" s="54"/>
      <c r="H785" s="54"/>
      <c r="I785" s="54"/>
      <c r="J785" s="54"/>
      <c r="K785" s="54"/>
      <c r="L785" s="54"/>
      <c r="M785" s="54"/>
      <c r="N785" s="54"/>
      <c r="O785" s="54"/>
    </row>
    <row r="786" spans="1:15" ht="12.75" hidden="1">
      <c r="A786" s="54"/>
      <c r="B786" s="51"/>
      <c r="C786" s="54"/>
      <c r="D786" s="54"/>
      <c r="E786" s="54"/>
      <c r="F786" s="54"/>
      <c r="G786" s="54"/>
      <c r="H786" s="54"/>
      <c r="I786" s="54"/>
      <c r="J786" s="54"/>
      <c r="K786" s="54"/>
      <c r="L786" s="54"/>
      <c r="M786" s="54"/>
      <c r="N786" s="54"/>
      <c r="O786" s="54"/>
    </row>
    <row r="787" spans="1:15" ht="12.75" hidden="1">
      <c r="A787" s="54"/>
      <c r="B787" s="51"/>
      <c r="C787" s="54"/>
      <c r="D787" s="54"/>
      <c r="E787" s="54"/>
      <c r="F787" s="54"/>
      <c r="G787" s="54"/>
      <c r="H787" s="54"/>
      <c r="I787" s="54"/>
      <c r="J787" s="54"/>
      <c r="K787" s="54"/>
      <c r="L787" s="54"/>
      <c r="M787" s="54"/>
      <c r="N787" s="54"/>
      <c r="O787" s="54"/>
    </row>
    <row r="788" spans="1:15" ht="12.75" hidden="1">
      <c r="A788" s="54"/>
      <c r="B788" s="51"/>
      <c r="C788" s="54"/>
      <c r="D788" s="54"/>
      <c r="E788" s="54"/>
      <c r="F788" s="54"/>
      <c r="G788" s="54"/>
      <c r="H788" s="54"/>
      <c r="I788" s="54"/>
      <c r="J788" s="54"/>
      <c r="K788" s="54"/>
      <c r="L788" s="54"/>
      <c r="M788" s="54"/>
      <c r="N788" s="54"/>
      <c r="O788" s="54"/>
    </row>
    <row r="789" spans="1:15" ht="12.75">
      <c r="A789" s="54"/>
      <c r="B789" s="54"/>
      <c r="C789" s="54"/>
      <c r="D789" s="54"/>
      <c r="E789" s="54"/>
      <c r="F789" s="54"/>
      <c r="G789" s="54"/>
      <c r="H789" s="54"/>
      <c r="I789" s="54"/>
      <c r="J789" s="54"/>
      <c r="K789" s="54"/>
      <c r="L789" s="54"/>
      <c r="M789" s="54"/>
      <c r="N789" s="54"/>
      <c r="O789" s="54"/>
    </row>
    <row r="790" spans="1:15" ht="12.75">
      <c r="A790" s="54"/>
      <c r="B790" s="54" t="s">
        <v>149</v>
      </c>
      <c r="C790" s="54"/>
      <c r="D790" s="54"/>
      <c r="E790" s="54"/>
      <c r="F790" s="54"/>
      <c r="G790" s="54"/>
      <c r="H790" s="54"/>
      <c r="I790" s="54"/>
      <c r="J790" s="54"/>
      <c r="K790" s="54"/>
      <c r="L790" s="54"/>
      <c r="M790" s="54"/>
      <c r="N790" s="54"/>
      <c r="O790" s="54"/>
    </row>
    <row r="791" spans="1:15" ht="12.75">
      <c r="A791" s="54"/>
      <c r="B791" s="54"/>
      <c r="C791" s="54" t="s">
        <v>164</v>
      </c>
      <c r="D791" s="54"/>
      <c r="E791" s="54"/>
      <c r="F791" s="54"/>
      <c r="G791" s="54"/>
      <c r="H791" s="54"/>
      <c r="I791" s="54"/>
      <c r="J791" s="54"/>
      <c r="K791" s="54"/>
      <c r="L791" s="54"/>
      <c r="M791" s="54"/>
      <c r="N791" s="54"/>
      <c r="O791" s="54"/>
    </row>
    <row r="792" spans="1:15" ht="12.75">
      <c r="A792" s="54"/>
      <c r="B792" s="54"/>
      <c r="C792" s="54" t="s">
        <v>150</v>
      </c>
      <c r="D792" s="54"/>
      <c r="E792" s="54"/>
      <c r="F792" s="54"/>
      <c r="G792" s="54"/>
      <c r="H792" s="54"/>
      <c r="I792" s="54"/>
      <c r="J792" s="54"/>
      <c r="K792" s="54"/>
      <c r="L792" s="54"/>
      <c r="M792" s="54"/>
      <c r="N792" s="54"/>
      <c r="O792" s="54"/>
    </row>
    <row r="793" spans="1:15" ht="12.75">
      <c r="A793" s="54"/>
      <c r="B793" s="54"/>
      <c r="C793" s="54" t="s">
        <v>163</v>
      </c>
      <c r="D793" s="54"/>
      <c r="E793" s="54"/>
      <c r="F793" s="54"/>
      <c r="G793" s="54"/>
      <c r="H793" s="54"/>
      <c r="I793" s="54"/>
      <c r="J793" s="54"/>
      <c r="K793" s="54"/>
      <c r="L793" s="54"/>
      <c r="M793" s="54"/>
      <c r="N793" s="54"/>
      <c r="O793" s="54"/>
    </row>
    <row r="794" spans="1:15" ht="12.75">
      <c r="A794" s="54"/>
      <c r="B794" s="54"/>
      <c r="C794" s="54" t="s">
        <v>151</v>
      </c>
      <c r="D794" s="54"/>
      <c r="E794" s="54"/>
      <c r="F794" s="54"/>
      <c r="G794" s="54"/>
      <c r="H794" s="54"/>
      <c r="I794" s="54"/>
      <c r="J794" s="54"/>
      <c r="K794" s="54"/>
      <c r="L794" s="54"/>
      <c r="M794" s="54"/>
      <c r="N794" s="54"/>
      <c r="O794" s="54"/>
    </row>
    <row r="795" spans="1:15" ht="12.75">
      <c r="A795" s="54"/>
      <c r="B795" s="54"/>
      <c r="C795" s="54" t="s">
        <v>152</v>
      </c>
      <c r="D795" s="54"/>
      <c r="E795" s="54"/>
      <c r="F795" s="54"/>
      <c r="G795" s="54"/>
      <c r="H795" s="54"/>
      <c r="I795" s="54"/>
      <c r="J795" s="54"/>
      <c r="K795" s="54"/>
      <c r="L795" s="54"/>
      <c r="M795" s="54"/>
      <c r="N795" s="54"/>
      <c r="O795" s="54"/>
    </row>
    <row r="796" spans="1:15" ht="12.75">
      <c r="A796" s="54"/>
      <c r="B796" s="54"/>
      <c r="C796" s="54"/>
      <c r="D796" s="54"/>
      <c r="E796" s="54"/>
      <c r="F796" s="54"/>
      <c r="G796" s="54"/>
      <c r="H796" s="54"/>
      <c r="I796" s="54"/>
      <c r="J796" s="54"/>
      <c r="K796" s="54"/>
      <c r="L796" s="54"/>
      <c r="M796" s="54"/>
      <c r="N796" s="54"/>
      <c r="O796" s="54"/>
    </row>
    <row r="797" spans="1:15" ht="12.75">
      <c r="A797" s="54"/>
      <c r="B797" s="54"/>
      <c r="C797" s="54"/>
      <c r="D797" s="54"/>
      <c r="E797" s="54"/>
      <c r="F797" s="54"/>
      <c r="G797" s="54"/>
      <c r="H797" s="54"/>
      <c r="I797" s="54"/>
      <c r="J797" s="54"/>
      <c r="K797" s="54"/>
      <c r="L797" s="54"/>
      <c r="M797" s="54"/>
      <c r="N797" s="54"/>
      <c r="O797" s="54"/>
    </row>
    <row r="798" spans="1:15" ht="12.75">
      <c r="A798" s="54"/>
      <c r="B798" s="54"/>
      <c r="C798" s="54"/>
      <c r="D798" s="54"/>
      <c r="E798" s="54"/>
      <c r="F798" s="54"/>
      <c r="G798" s="54"/>
      <c r="H798" s="54"/>
      <c r="I798" s="54"/>
      <c r="J798" s="54"/>
      <c r="K798" s="54"/>
      <c r="L798" s="54"/>
      <c r="M798" s="54"/>
      <c r="N798" s="54"/>
      <c r="O798" s="54"/>
    </row>
    <row r="799" spans="1:15" ht="12.75">
      <c r="A799" s="54"/>
      <c r="B799" s="54"/>
      <c r="C799" s="54"/>
      <c r="D799" s="54"/>
      <c r="E799" s="54"/>
      <c r="F799" s="54"/>
      <c r="G799" s="54"/>
      <c r="H799" s="54"/>
      <c r="I799" s="54"/>
      <c r="J799" s="54"/>
      <c r="K799" s="54"/>
      <c r="L799" s="54"/>
      <c r="M799" s="54"/>
      <c r="N799" s="54"/>
      <c r="O799" s="54"/>
    </row>
    <row r="800" spans="1:15" ht="12.75">
      <c r="A800" s="54"/>
      <c r="B800" s="54"/>
      <c r="C800" s="54"/>
      <c r="D800" s="54"/>
      <c r="E800" s="54"/>
      <c r="F800" s="54"/>
      <c r="G800" s="54"/>
      <c r="H800" s="54"/>
      <c r="I800" s="54"/>
      <c r="J800" s="54"/>
      <c r="K800" s="54"/>
      <c r="L800" s="54"/>
      <c r="M800" s="54"/>
      <c r="N800" s="54"/>
      <c r="O800" s="54"/>
    </row>
    <row r="801" spans="1:15" ht="12.75">
      <c r="A801" s="54"/>
      <c r="B801" s="54"/>
      <c r="C801" s="54"/>
      <c r="D801" s="54"/>
      <c r="E801" s="54"/>
      <c r="F801" s="54"/>
      <c r="G801" s="54"/>
      <c r="H801" s="54"/>
      <c r="I801" s="54"/>
      <c r="J801" s="54"/>
      <c r="K801" s="54"/>
      <c r="L801" s="54"/>
      <c r="M801" s="54"/>
      <c r="N801" s="54"/>
      <c r="O801" s="54"/>
    </row>
    <row r="802" spans="1:15" ht="12.75">
      <c r="A802" s="54"/>
      <c r="B802" s="54"/>
      <c r="C802" s="54"/>
      <c r="D802" s="54"/>
      <c r="E802" s="54"/>
      <c r="F802" s="54"/>
      <c r="G802" s="54"/>
      <c r="H802" s="54"/>
      <c r="I802" s="54"/>
      <c r="J802" s="54"/>
      <c r="K802" s="54"/>
      <c r="L802" s="54"/>
      <c r="M802" s="54"/>
      <c r="N802" s="54"/>
      <c r="O802" s="5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I1" sqref="I1:L6"/>
    </sheetView>
  </sheetViews>
  <sheetFormatPr defaultColWidth="9.140625" defaultRowHeight="12.75"/>
  <cols>
    <col min="8" max="8" width="10.00390625" style="0" customWidth="1"/>
  </cols>
  <sheetData>
    <row r="1" spans="1:9" ht="18">
      <c r="A1" s="1" t="s">
        <v>0</v>
      </c>
      <c r="I1" s="2" t="s">
        <v>8</v>
      </c>
    </row>
    <row r="2" spans="1:9" ht="12.75">
      <c r="A2" t="s">
        <v>1</v>
      </c>
      <c r="I2" t="s">
        <v>9</v>
      </c>
    </row>
    <row r="3" spans="1:9" ht="12.75">
      <c r="A3" t="s">
        <v>2</v>
      </c>
      <c r="I3" t="s">
        <v>10</v>
      </c>
    </row>
    <row r="4" spans="1:9" ht="12.75">
      <c r="A4" t="s">
        <v>3</v>
      </c>
      <c r="I4" t="s">
        <v>11</v>
      </c>
    </row>
    <row r="5" spans="1:9" ht="12.75">
      <c r="A5" t="s">
        <v>4</v>
      </c>
      <c r="I5" t="s">
        <v>12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11" ht="12.75">
      <c r="D11" t="s">
        <v>13</v>
      </c>
    </row>
    <row r="12" spans="4:5" ht="12.75">
      <c r="D12" t="s">
        <v>14</v>
      </c>
      <c r="E12" t="s">
        <v>15</v>
      </c>
    </row>
    <row r="13" ht="12.75">
      <c r="F13" t="s">
        <v>16</v>
      </c>
    </row>
    <row r="15" ht="12.75">
      <c r="A15" t="s">
        <v>17</v>
      </c>
    </row>
    <row r="16" ht="12.75">
      <c r="A16" t="s">
        <v>18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2016-08-17T11:36:07Z</cp:lastPrinted>
  <dcterms:created xsi:type="dcterms:W3CDTF">1996-10-08T23:32:33Z</dcterms:created>
  <dcterms:modified xsi:type="dcterms:W3CDTF">2016-08-17T11:42:40Z</dcterms:modified>
  <cp:category/>
  <cp:version/>
  <cp:contentType/>
  <cp:contentStatus/>
</cp:coreProperties>
</file>